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.P.PON SPAO APR.-DIC.2020" sheetId="1" state="visible" r:id="rId2"/>
    <sheet name="D.P.PON IOG APR.-DIC.2020" sheetId="2" state="visible" r:id="rId3"/>
    <sheet name="D.P.POC SPAO APR.-DIC.2020" sheetId="3" state="visible" r:id="rId4"/>
    <sheet name="D.P.DIV.4 APR.-DIC.2020" sheetId="4" state="visible" r:id="rId5"/>
  </sheets>
  <definedNames>
    <definedName function="false" hidden="false" name="Avanzate" vbProcedure="false">#REF!</definedName>
    <definedName function="false" hidden="false" name="DataDiFine" vbProcedure="false">#REF!</definedName>
    <definedName function="false" hidden="false" name="DataDiInizio" vbProcedure="false">#REF!</definedName>
    <definedName function="false" hidden="false" name="IndennitàTrasferta" vbProcedure="false">#REF!</definedName>
    <definedName function="false" hidden="false" name="TuttiIDati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<sst xmlns="http://schemas.openxmlformats.org/spreadsheetml/2006/main" count="918" uniqueCount="358">
  <si>
    <r>
      <rPr>
        <sz val="16"/>
        <color rgb="FFFF0000"/>
        <rFont val="Arial"/>
        <family val="2"/>
        <charset val="1"/>
      </rPr>
      <t xml:space="preserve">ANNO 2020 -                                                                                                                                                                                           </t>
    </r>
    <r>
      <rPr>
        <sz val="12"/>
        <color rgb="FFFF0000"/>
        <rFont val="Arial"/>
        <family val="2"/>
        <charset val="1"/>
      </rPr>
      <t xml:space="preserve">  PON SPAO PERIODO APRILE - DICEMBRE 2020</t>
    </r>
  </si>
  <si>
    <t xml:space="preserve">N. D.P.</t>
  </si>
  <si>
    <t xml:space="preserve">Fondo</t>
  </si>
  <si>
    <t xml:space="preserve">Beneficiario</t>
  </si>
  <si>
    <t xml:space="preserve">Oggetto</t>
  </si>
  <si>
    <t xml:space="preserve">D.D. E DATA DECRETO</t>
  </si>
  <si>
    <t xml:space="preserve">IMPORTO</t>
  </si>
  <si>
    <t xml:space="preserve">IVA</t>
  </si>
  <si>
    <t xml:space="preserve">IRPEF</t>
  </si>
  <si>
    <t xml:space="preserve">TOTALE</t>
  </si>
  <si>
    <t xml:space="preserve">P002_FSE</t>
  </si>
  <si>
    <t xml:space="preserve">CISALPINA E PERSONALE</t>
  </si>
  <si>
    <t xml:space="preserve">SAL 84 MISSIONI EURES</t>
  </si>
  <si>
    <t xml:space="preserve">DD.291/II/2015</t>
  </si>
  <si>
    <t xml:space="preserve">ANPAL SERVIZI</t>
  </si>
  <si>
    <t xml:space="preserve">AS-PA 2018-CLP 00135 LINEA 13- E AS-PA 2018-CLP 00125-LINEA 4 CUP I59B17000060006</t>
  </si>
  <si>
    <t xml:space="preserve">DD.290/2017 E DD.549/2019</t>
  </si>
  <si>
    <t xml:space="preserve">ATI-ASSOCIAZIONE PROGRAMMA SVILUPPO</t>
  </si>
  <si>
    <t xml:space="preserve">DIALOGO SOCIALE - 1 ANTICIPO ANPAL-CLP-00186 INNOVATIVE WELFARE TRAINING CUP E53H18000190006</t>
  </si>
  <si>
    <t xml:space="preserve">DD.225/2019</t>
  </si>
  <si>
    <t xml:space="preserve">ATI-SOCIETA' UMANITARIA</t>
  </si>
  <si>
    <t xml:space="preserve">DIALOGO SOCIALE TERZO SETTORE.CLP 00185-TAKE ME HOME CUP E53H18000160006</t>
  </si>
  <si>
    <t xml:space="preserve">AS-PA 2018-LINEA 18-ANALISI DI CONTESTO ECONOMICO OCCUPAZIONALE CUP I59B17000050006</t>
  </si>
  <si>
    <t xml:space="preserve">SAL 83 MISSIONI EURES</t>
  </si>
  <si>
    <t xml:space="preserve">REPLY PUBLIC SECTOR CONSORZIO</t>
  </si>
  <si>
    <t xml:space="preserve">SAL 12 CONTRATTO AFFID.SERVIZI APPLICATIVI CIG 705800696CA</t>
  </si>
  <si>
    <t xml:space="preserve">DD.458/2019</t>
  </si>
  <si>
    <t xml:space="preserve">CONSORZIO PUBLICA UTILITAS</t>
  </si>
  <si>
    <t xml:space="preserve">SISTEMI INFORMATIVI S.R.L.</t>
  </si>
  <si>
    <t xml:space="preserve">IBM ITALIA SPA</t>
  </si>
  <si>
    <t xml:space="preserve">ECOTER SRL</t>
  </si>
  <si>
    <t xml:space="preserve">CONV.CONSIP LOTTO 9 SAL 8 CIG 74715749E8</t>
  </si>
  <si>
    <t xml:space="preserve">DD.543/2018</t>
  </si>
  <si>
    <t xml:space="preserve">CISALPINA</t>
  </si>
  <si>
    <t xml:space="preserve">LUCE SUL NERO F. CISALPINA CUP C59J16000440006 CIG 6360816769</t>
  </si>
  <si>
    <t xml:space="preserve">DD.163/2017</t>
  </si>
  <si>
    <t xml:space="preserve">LINEA 11 PA 2017-LINEA 18 PA 2017-LINEA 12 PA 2017-LINEA 11 PA 2018-LINEA 12 PA 2018 CUP I59B17000050006</t>
  </si>
  <si>
    <t xml:space="preserve">ALMAVIVA SPA</t>
  </si>
  <si>
    <t xml:space="preserve">REALIZ.PIATT. ORCH. SIST.INF. LT 3 SAL SET.-OTT.2019 CIG 7408702E49</t>
  </si>
  <si>
    <t xml:space="preserve">DD.430/2019</t>
  </si>
  <si>
    <t xml:space="preserve">SAL SET.-OTT. 2019 PORT. E SERV. WEB SIST. INF. LT 4 CIG 740893703B</t>
  </si>
  <si>
    <t xml:space="preserve">DD.302/2019</t>
  </si>
  <si>
    <t xml:space="preserve">SAL 80 MISSIONI EURES</t>
  </si>
  <si>
    <t xml:space="preserve">ROMA GESTIONI SRL</t>
  </si>
  <si>
    <t xml:space="preserve">EVENTO 28/10/2019-CIG Z2F2A1D798-</t>
  </si>
  <si>
    <t xml:space="preserve">DD.48/2020</t>
  </si>
  <si>
    <t xml:space="preserve">MDP  1252 - 2014-2020 PA 2016 CUP I56G15000410006</t>
  </si>
  <si>
    <t xml:space="preserve">DD.43/2017</t>
  </si>
  <si>
    <t xml:space="preserve">SAL 49 MISSIONI PERSONALE</t>
  </si>
  <si>
    <t xml:space="preserve">DD.67-114-319/2016</t>
  </si>
  <si>
    <t xml:space="preserve">PRICEWATERHOUSECOOPERS ADVISORY SPA</t>
  </si>
  <si>
    <t xml:space="preserve">ALMAWAVE S.R.L.</t>
  </si>
  <si>
    <t xml:space="preserve">INDRA ITALIA SPA</t>
  </si>
  <si>
    <t xml:space="preserve">INAPP</t>
  </si>
  <si>
    <t xml:space="preserve">ASSE 1-PA 2020</t>
  </si>
  <si>
    <t xml:space="preserve">DD.479/2018</t>
  </si>
  <si>
    <t xml:space="preserve">ASSE 2- PA2020</t>
  </si>
  <si>
    <t xml:space="preserve">ASSE 4-PA 2020</t>
  </si>
  <si>
    <t xml:space="preserve">ASSE 5-PA 2020</t>
  </si>
  <si>
    <t xml:space="preserve">SAL 86 MISSIONI EURES</t>
  </si>
  <si>
    <t xml:space="preserve">SAL 89 EURES</t>
  </si>
  <si>
    <t xml:space="preserve">SAL 92 MISSIONI EURES</t>
  </si>
  <si>
    <t xml:space="preserve">MERCURI PATRIZIA</t>
  </si>
  <si>
    <t xml:space="preserve">SBI SRL</t>
  </si>
  <si>
    <t xml:space="preserve">CANONE MANUTENZIONE SOFTWARE CIG 76964531F0</t>
  </si>
  <si>
    <t xml:space="preserve">DD.210/2019</t>
  </si>
  <si>
    <t xml:space="preserve">CONTINENTALE AUTOMOTIVE TRADING ITALIA SRL</t>
  </si>
  <si>
    <t xml:space="preserve">SAL XIV - PERIODO DALE 18/8/2018 AL 17/11/2018 - E SAL XV - PERIODO DAL 18/11/2018 AL 17/2/2019 CIG 6575539271</t>
  </si>
  <si>
    <t xml:space="preserve">DD.291/2019</t>
  </si>
  <si>
    <t xml:space="preserve">2014-2020 PA 217 ID0076 STYG SUPPORTI TECNOLOGIA GAR.GIOVANI CUP I56G15000400006</t>
  </si>
  <si>
    <t xml:space="preserve">DD.68/II/2015 NOTA RIM.8347</t>
  </si>
  <si>
    <t xml:space="preserve">ID 130 AS-PA 2018-LINEA 8-CAPACITA' ISTITUZ E RACCORDO PROGRAM. OPERAT.REGIONI CUP I59B17000070006</t>
  </si>
  <si>
    <t xml:space="preserve">DD.549/2019</t>
  </si>
  <si>
    <t xml:space="preserve">ID 136 AS-PA 2018-LINEA 16-GESTIONE INFORM.-SUPP.STATIST.-METODOLOGICO CUP I59B17000060006</t>
  </si>
  <si>
    <t xml:space="preserve">SAL 93 MISSIONI EURES</t>
  </si>
  <si>
    <t xml:space="preserve">ATS-STUDIO SAPERESSERE SRL (CAPOFILA)</t>
  </si>
  <si>
    <t xml:space="preserve">DICA EUROPA! DIALOGO SOCIALE CUP E53H18000200006</t>
  </si>
  <si>
    <t xml:space="preserve">ENTE NAZIONALE PER IL MICROCREDITO</t>
  </si>
  <si>
    <t xml:space="preserve">PROG.SELFIEMPLOYMENT STRUM.SUPPORTO POTENZ.ACCESSI AL FONDO PA 2018 CUP E59D16001970008</t>
  </si>
  <si>
    <t xml:space="preserve">DD.292/2016</t>
  </si>
  <si>
    <t xml:space="preserve">INTEL MEDIA PUBBLICITA' S.R.L.</t>
  </si>
  <si>
    <t xml:space="preserve">FATTURE N. 78/14S DEL 28/8/2014 - CIG Z9D1069BF5 - E N.92/14 DEL 15/10/2014 - CIG ZAF10FFA22 -</t>
  </si>
  <si>
    <t xml:space="preserve">DD.195/2019</t>
  </si>
  <si>
    <t xml:space="preserve">RTI-GALGANO INFORMATICA S.R.L.(CAPOFILA)</t>
  </si>
  <si>
    <t xml:space="preserve">KOINE'-ESPERIENZE DI APPRENDIMENTO PER IL DIALOGO SOCIALE - CUP E53H18000210006</t>
  </si>
  <si>
    <t xml:space="preserve">DD.191/2019</t>
  </si>
  <si>
    <t xml:space="preserve">ISPETTORATO NAZIONALE DEL LAVORO</t>
  </si>
  <si>
    <t xml:space="preserve">TRASFERIMENTO RISORSE CIRCUITO 1 PROGETTO LUCE SUL NERO </t>
  </si>
  <si>
    <t xml:space="preserve">CISALPINA E PERSONALE </t>
  </si>
  <si>
    <t xml:space="preserve">SAL 50 MISSIONI PERSONALE </t>
  </si>
  <si>
    <t xml:space="preserve">SAL 87-FATTURE CISALPINA</t>
  </si>
  <si>
    <t xml:space="preserve">SMALTINO EMIDIO</t>
  </si>
  <si>
    <t xml:space="preserve">SAL 50 MISSIONI PERS.LE-SMALTINO EMIDIO</t>
  </si>
  <si>
    <t xml:space="preserve">EROGAZIONE ANTICIPO 2020</t>
  </si>
  <si>
    <t xml:space="preserve">P002_FDR</t>
  </si>
  <si>
    <t xml:space="preserve">SAL 51 MISS.PERS. FATTURE CISALPINA</t>
  </si>
  <si>
    <t xml:space="preserve">DD.67-114-319 DEL 2016</t>
  </si>
  <si>
    <t xml:space="preserve">SAL 104 MISS. EURES SOLO FATTURE CISALPINA</t>
  </si>
  <si>
    <t xml:space="preserve">SAL 52 MISS. PERS. FATTURE CISALPINA</t>
  </si>
  <si>
    <t xml:space="preserve">SAL 101 MISS. EURES SOLO FATTURE CISALPINA</t>
  </si>
  <si>
    <t xml:space="preserve">SAL 9 CONV.CONSIPA LT 9 CIG 74715749E8</t>
  </si>
  <si>
    <t xml:space="preserve">D.D.543/2018</t>
  </si>
  <si>
    <t xml:space="preserve">SAL 10 CONV.CONSIPA LT 9 CIG 74715749E8</t>
  </si>
  <si>
    <t xml:space="preserve">SAL 102 MISS. EURES SOLO FATTURE CISALPINA COMPLETA</t>
  </si>
  <si>
    <t xml:space="preserve">ITALWARE SRL</t>
  </si>
  <si>
    <t xml:space="preserve">ORDINE DI ACQUISTO N.4963646 DEL 5/6/2020 CIG 7931126C36</t>
  </si>
  <si>
    <t xml:space="preserve">DD.270/2019</t>
  </si>
  <si>
    <t xml:space="preserve">EY ADVISORY S.P.A.</t>
  </si>
  <si>
    <t xml:space="preserve">SAL 7 SERV.ASS.TEC.E GEST. CIG 7411242E5C</t>
  </si>
  <si>
    <t xml:space="preserve">DD.526/2018</t>
  </si>
  <si>
    <t xml:space="preserve">SAL 103 MISS.EURES SOLO FATTURE CISALPINA COMPLETA</t>
  </si>
  <si>
    <t xml:space="preserve">ANCI COMUNICARE</t>
  </si>
  <si>
    <t xml:space="preserve">SAL 13-14-15-16 CIG 6225317E17</t>
  </si>
  <si>
    <t xml:space="preserve">DD.95/II/2015 E 332/II/2015 VAR.</t>
  </si>
  <si>
    <t xml:space="preserve">JOBBING CENTRE S.R.L.</t>
  </si>
  <si>
    <t xml:space="preserve">RICCIARDI</t>
  </si>
  <si>
    <t xml:space="preserve">SAL 51 RIMB.SPESE MISSIONE </t>
  </si>
  <si>
    <t xml:space="preserve">STUDIO BERSANI MANNA</t>
  </si>
  <si>
    <t xml:space="preserve">SAL 3 CIG 7868970F74</t>
  </si>
  <si>
    <t xml:space="preserve">DD.300/2019</t>
  </si>
  <si>
    <t xml:space="preserve">CLES S.R.L.</t>
  </si>
  <si>
    <t xml:space="preserve">PERSONALE</t>
  </si>
  <si>
    <t xml:space="preserve">SAL 51 RIMB.SPESE AL PERSONALE</t>
  </si>
  <si>
    <t xml:space="preserve">SAL NOV.-DIC. 2019 LT 3 CIG 7408702E49</t>
  </si>
  <si>
    <t xml:space="preserve">INDRA ITALIA S.P.A.</t>
  </si>
  <si>
    <t xml:space="preserve">SAL NOV-DIC.2019 LT 4 CIG 740893703B</t>
  </si>
  <si>
    <t xml:space="preserve">SAL 87 EURES RIMB.SPESE PERS.LE</t>
  </si>
  <si>
    <t xml:space="preserve">SAL 52 RIMB.SPESE PERS.LE</t>
  </si>
  <si>
    <t xml:space="preserve">CENTRO SERVIZI SRL</t>
  </si>
  <si>
    <t xml:space="preserve">CONSIP S.P.A.</t>
  </si>
  <si>
    <t xml:space="preserve">CONTRIBUTO CIG 740893703B</t>
  </si>
  <si>
    <t xml:space="preserve">DD.204/2020</t>
  </si>
  <si>
    <t xml:space="preserve">ALMAVIVA</t>
  </si>
  <si>
    <t xml:space="preserve">AFF.SERV.ASSIST.TEC.E GEST. SAL 6 CIG 7587347CCE</t>
  </si>
  <si>
    <t xml:space="preserve">DD.542/2018</t>
  </si>
  <si>
    <t xml:space="preserve">CONSEDIN S.P.A.</t>
  </si>
  <si>
    <t xml:space="preserve">KAPUSONS S.R.L.</t>
  </si>
  <si>
    <t xml:space="preserve">SAL 6 PROGETTO SISTAF CIG 736066119D</t>
  </si>
  <si>
    <t xml:space="preserve">DD.220/2019</t>
  </si>
  <si>
    <t xml:space="preserve">ATS-LEADER</t>
  </si>
  <si>
    <t xml:space="preserve">ANTICIPO </t>
  </si>
  <si>
    <t xml:space="preserve">SAL 100 EURES RIMBORSI SPESE PERS.LE</t>
  </si>
  <si>
    <t xml:space="preserve">D'ONOFRIO MAFALDA</t>
  </si>
  <si>
    <t xml:space="preserve">SAL 51 MISS.PERS.LE RIMBORSO SPESE</t>
  </si>
  <si>
    <t xml:space="preserve">SAL 105 MISS.EURES FATT. CISALPINA</t>
  </si>
  <si>
    <t xml:space="preserve">SAL 108 MISS.EURES RIMB.SPESE PERS.LE</t>
  </si>
  <si>
    <t xml:space="preserve">SAL 106 MISS.EURES FATT.CISALPINA</t>
  </si>
  <si>
    <t xml:space="preserve">FONDAZIONE G. DI VITTORIO</t>
  </si>
  <si>
    <t xml:space="preserve">RTI-IAL</t>
  </si>
  <si>
    <t xml:space="preserve">ALEXUS RICHIESTA ANTICIPO CUP E53H18000180006</t>
  </si>
  <si>
    <t xml:space="preserve">SAL 111 RIMBORSI SPESE PERSONALE</t>
  </si>
  <si>
    <t xml:space="preserve">SAL 107 MISSIONI EURES</t>
  </si>
  <si>
    <t xml:space="preserve">SAL SET-OTT-NOV.-DIC. 2019 LT 3 CIG 7408702E49 FATTURAZIONE TRATTENUTE</t>
  </si>
  <si>
    <t xml:space="preserve">SAL 114 MISSIONI EURES</t>
  </si>
  <si>
    <t xml:space="preserve">SAL GEN.-FEB. 2020 LT 3 CIG 7408702E49 </t>
  </si>
  <si>
    <t xml:space="preserve">SAL GEN.-FEB. 2020 PORT. E SERV. WEB SIST. INF. LT 4 CIG 740893703B</t>
  </si>
  <si>
    <t xml:space="preserve">DOMANDE DI RIMBORSO PA 2016 CUP E59D16001970008</t>
  </si>
  <si>
    <t xml:space="preserve">DOMANDE DI RIMBORSO PA 2017 CUP E59D16001970008</t>
  </si>
  <si>
    <t xml:space="preserve">2007IT051PO006 PON GOVERNANCE E AZIONI DI SISTEMA</t>
  </si>
  <si>
    <t xml:space="preserve">ISTITUTO CENTRALE FORMAZIONE</t>
  </si>
  <si>
    <t xml:space="preserve">SALDO CUP I29D15000420007</t>
  </si>
  <si>
    <t xml:space="preserve">DD.33/SEGR.D.G./2015</t>
  </si>
  <si>
    <t xml:space="preserve">EDINDUSTRIA</t>
  </si>
  <si>
    <t xml:space="preserve">FATTURA CIG ZD31E1D4DB</t>
  </si>
  <si>
    <t xml:space="preserve">DD.218/2020</t>
  </si>
  <si>
    <t xml:space="preserve">FATTURA CIG ZC71D988DE</t>
  </si>
  <si>
    <t xml:space="preserve">DOMANDE DI RIMBORSO PROG.INTEGR.PER L'AUTOIMPRENDITORIALITA'  CUP E57G18000080006</t>
  </si>
  <si>
    <t xml:space="preserve">DD.29/2019</t>
  </si>
  <si>
    <t xml:space="preserve">ASS.FOR.SEO</t>
  </si>
  <si>
    <t xml:space="preserve">RICHIESTA ANTICIPO CUP E53H18000240006</t>
  </si>
  <si>
    <t xml:space="preserve">DD.504/2019</t>
  </si>
  <si>
    <t xml:space="preserve">SAL 88 MISSIONI EURES</t>
  </si>
  <si>
    <t xml:space="preserve">SAL 98 MISSIONI EURES</t>
  </si>
  <si>
    <t xml:space="preserve">SAL 112 EURES PERSONALE </t>
  </si>
  <si>
    <t xml:space="preserve">SAL 115 PERSONALE</t>
  </si>
  <si>
    <t xml:space="preserve">SAL 53 MISSIONI PERSONALE</t>
  </si>
  <si>
    <t xml:space="preserve">SAL 90 MISSIONI EURES</t>
  </si>
  <si>
    <t xml:space="preserve">TITTARELLI P.</t>
  </si>
  <si>
    <t xml:space="preserve">SAL 90 MISSIONI EURES TITTARELLI P.</t>
  </si>
  <si>
    <t xml:space="preserve">SAL 111 MISSIONI EURES</t>
  </si>
  <si>
    <t xml:space="preserve">SAL 91 MISSIONI EURES</t>
  </si>
  <si>
    <t xml:space="preserve">SAL 109 MISSIONI EURES</t>
  </si>
  <si>
    <t xml:space="preserve">SAL 113 MISSIONI EURES</t>
  </si>
  <si>
    <t xml:space="preserve">D'ONOFRIO M.</t>
  </si>
  <si>
    <t xml:space="preserve">SAL 110 MISSIONI EURES</t>
  </si>
  <si>
    <t xml:space="preserve">DE RINALDIS R.</t>
  </si>
  <si>
    <t xml:space="preserve">SAL 53 MISSIONI PESONALE</t>
  </si>
  <si>
    <t xml:space="preserve">SAL 112 MISSIONI EURES</t>
  </si>
  <si>
    <t xml:space="preserve">SAL 115 MISSIONI EURES</t>
  </si>
  <si>
    <t xml:space="preserve">SAL 116 MISSIONI EURES</t>
  </si>
  <si>
    <t xml:space="preserve">CARROZZO SABINA</t>
  </si>
  <si>
    <t xml:space="preserve">SAL 113 MISSIONI EURES RIMBORSO</t>
  </si>
  <si>
    <t xml:space="preserve">SANNA ANTONELLA</t>
  </si>
  <si>
    <t xml:space="preserve">SAL 117 MISSIONI EURES</t>
  </si>
  <si>
    <t xml:space="preserve">REGIONE SICILIANA</t>
  </si>
  <si>
    <t xml:space="preserve">TRASFERIMENTO RISORSE FSE DI € 761.402,42 E FDR DI € 438.597,58</t>
  </si>
  <si>
    <t xml:space="preserve">SAL 116 EURES RIMB.PERS.</t>
  </si>
  <si>
    <t xml:space="preserve">PERSONALE </t>
  </si>
  <si>
    <t xml:space="preserve">SAL 117 EURES RIMB.PERS.</t>
  </si>
  <si>
    <t xml:space="preserve">SAL 113 EURES RIMB.PERS.</t>
  </si>
  <si>
    <t xml:space="preserve">LOTTO 4 SAL GEN.-FEB. 2020 CIG 740893703B</t>
  </si>
  <si>
    <t xml:space="preserve">DD. 302/2019</t>
  </si>
  <si>
    <t xml:space="preserve">ALMAWAVE</t>
  </si>
  <si>
    <t xml:space="preserve">LOTTO 3 SAL GEN.-FEB. 2020 CIG 7408702E49</t>
  </si>
  <si>
    <t xml:space="preserve">DD. 430/2019</t>
  </si>
  <si>
    <t xml:space="preserve">PRICEWATERHOUSECOOPERS P.S. SRL</t>
  </si>
  <si>
    <t xml:space="preserve">LOTTO 3 SAL GEN.-FEB. 2020</t>
  </si>
  <si>
    <t xml:space="preserve">EY ADVISORY SPA</t>
  </si>
  <si>
    <t xml:space="preserve">SAL 8 CONTRATTO RDO 1889847 CIG 7411242E5C</t>
  </si>
  <si>
    <t xml:space="preserve">DD. 526/2018</t>
  </si>
  <si>
    <t xml:space="preserve">SAL 97 EURES FATTURE</t>
  </si>
  <si>
    <t xml:space="preserve">KAPUSONS</t>
  </si>
  <si>
    <t xml:space="preserve">SAL 7 CIG 736066119D</t>
  </si>
  <si>
    <t xml:space="preserve">DD. 220/2019</t>
  </si>
  <si>
    <t xml:space="preserve">CONSEDIN</t>
  </si>
  <si>
    <t xml:space="preserve">SAL 7 CIG 7587347CCE</t>
  </si>
  <si>
    <t xml:space="preserve">REGIONE CAMPANIA</t>
  </si>
  <si>
    <t xml:space="preserve">TRASFERIMENTO RISORSE FSE DI € 2.142.707,21 E FDR DI € 1.234.283,19</t>
  </si>
  <si>
    <t xml:space="preserve">INFORMA S.C. A.R.L.</t>
  </si>
  <si>
    <t xml:space="preserve">PON SPAO - DS Documentazione per anticipo INFORMA Scarl</t>
  </si>
  <si>
    <t xml:space="preserve">CONSORZIO LEONARDO SERVIZI E LAVORO</t>
  </si>
  <si>
    <t xml:space="preserve">CONV.SERV.CONTACT CENTER IN OUTSOUCING 2 LT 3 - SAL 2 APRILE 2020 - CIG 8223456292</t>
  </si>
  <si>
    <t xml:space="preserve">DD.254/2020</t>
  </si>
  <si>
    <t xml:space="preserve">CONV.SERV.CONTACT CENTER IN OUTSOUCING 2 LT 3 - SAL 1 MARZO 2020 - CIG 8223456292</t>
  </si>
  <si>
    <t xml:space="preserve">PROG.INTEGRATO PER L'AUTOIMPRENDITORIALITA' CUP E57G18000080006</t>
  </si>
  <si>
    <t xml:space="preserve">CONTRIBUTO CONTR.ESEC.CONN.SPC CLOUD LT 4 DEL 16/3/2020 CIG DERIVATO 8230936F3F</t>
  </si>
  <si>
    <t xml:space="preserve">DD.443/2020</t>
  </si>
  <si>
    <t xml:space="preserve">CONTRIBUTO CONTR.ESEC.CONN.SPC CLOUD LT 3 DEL 21/3/2018 CIG DERIVATO 7408702E49</t>
  </si>
  <si>
    <t xml:space="preserve">DD.444/2020</t>
  </si>
  <si>
    <t xml:space="preserve">ALMAVIVA S.P.A.</t>
  </si>
  <si>
    <t xml:space="preserve">PORT.E SERV. PER SIST.INF. LT 4 CIG 740893703B</t>
  </si>
  <si>
    <t xml:space="preserve">SAL MARZO-APRILE 2020 PORT.E SERV. PER SIST.INF. LT 4 CIG 740893703B</t>
  </si>
  <si>
    <t xml:space="preserve">FONDAZIONE GIUSEPPE DI VITTORIO</t>
  </si>
  <si>
    <t xml:space="preserve">SAL 8 DAL 9/7/2020 AL 9/10/2020 - PROGETTO SISTAF CIG 736066119D</t>
  </si>
  <si>
    <t xml:space="preserve">REGIONE CALABRIA</t>
  </si>
  <si>
    <t xml:space="preserve">TRASFERIMENTO RISORSE FSE DI € 139.590,44 E FDR DI € 80.409,56 - AT SECONDA FASE IOG A VALERE SUL PON SPAO</t>
  </si>
  <si>
    <t xml:space="preserve">CONSORZIO LEONARDO S. E L.</t>
  </si>
  <si>
    <t xml:space="preserve">FATTURE MAGGIO-SETTEMBRE 2020 CIG 8223456292</t>
  </si>
  <si>
    <t xml:space="preserve">SAL MARZO-APRILE 2020 - REALIZZ.PIATTAF.ORCHESTR.SIST.INF. LT 3 CIG 7408702E49</t>
  </si>
  <si>
    <t xml:space="preserve">AT IOG A VALERE SUL PON SPAO</t>
  </si>
  <si>
    <t xml:space="preserve">DD.306/2016</t>
  </si>
  <si>
    <t xml:space="preserve">ID ANPAL CLP 0151 AS PA 2020 LINEA 20 COMPA </t>
  </si>
  <si>
    <t xml:space="preserve">D.D. 415/2018</t>
  </si>
  <si>
    <t xml:space="preserve">PROGETTO INTEGRATO PER L'AUTOIMPRENDITORIALITA' CUP E57G18000080006</t>
  </si>
  <si>
    <t xml:space="preserve">ANAC</t>
  </si>
  <si>
    <t xml:space="preserve">LIQUIDAZIONE CONTRIBUTI DOVUTI PER I CIG 8271056355(N.GARA 7737918) E CIG 8036044140 (N. GARA 7540772)</t>
  </si>
  <si>
    <t xml:space="preserve">D.D.491/2020</t>
  </si>
  <si>
    <t xml:space="preserve">RAI RADIOTELEVISIONE ITALIANA S.P.A.</t>
  </si>
  <si>
    <t xml:space="preserve">PROGR.IL POSTO GIUSTO 6^ EDIZIONE CIG 803604414C</t>
  </si>
  <si>
    <t xml:space="preserve">D.D. 349/2020</t>
  </si>
  <si>
    <t xml:space="preserve">CONVENZIONE CONSIP LT 9 SAL 11 - CIG 74715749E8</t>
  </si>
  <si>
    <t xml:space="preserve">DD. 543/2018</t>
  </si>
  <si>
    <t xml:space="preserve">ENAIP IMPRESA SOCIALE S.R.L.</t>
  </si>
  <si>
    <t xml:space="preserve">DIALOGO SOCIALE - TERZO SETTORE - CUP E53H18000280006</t>
  </si>
  <si>
    <t xml:space="preserve">DD.505/2019</t>
  </si>
  <si>
    <t xml:space="preserve">DD.29/2019-DD.500 DISIMPEGNO 26/11/2020</t>
  </si>
  <si>
    <t xml:space="preserve">ECOTER S.R.L.</t>
  </si>
  <si>
    <t xml:space="preserve">CONVENZIONE CONSIP LT 9 - SAL 11 PERIODO 1/1/2020-28/2/2020 CIG 74715749E8-PAGATA A PRICEWATERHOUSECOOPERS P.S. SRL COME INDICATO NELLA FATTURA</t>
  </si>
  <si>
    <t xml:space="preserve">INPS</t>
  </si>
  <si>
    <t xml:space="preserve">FNC TRASFERIMENTO ANTICIPO INPS € 10.000.000,00.</t>
  </si>
  <si>
    <t xml:space="preserve">DD.503/2020</t>
  </si>
  <si>
    <t xml:space="preserve">DDR 90 ml Fondo Nuove Competenze  INPS di € 90.000.000,00</t>
  </si>
  <si>
    <t xml:space="preserve">DD.546/2020</t>
  </si>
  <si>
    <r>
      <rPr>
        <sz val="16"/>
        <color rgb="FFFF0000"/>
        <rFont val="Arial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FF0000"/>
        <rFont val="Arial"/>
        <family val="2"/>
        <charset val="1"/>
      </rPr>
      <t xml:space="preserve">PAGAMENTO PON IOG PERIODO APRILE - DICEMBRE 2020</t>
    </r>
  </si>
  <si>
    <t xml:space="preserve">P001_FSE</t>
  </si>
  <si>
    <t xml:space="preserve">YES I START UP FORMAZIONE PER L'AVVIO D'IMPRESA</t>
  </si>
  <si>
    <t xml:space="preserve">DD.271/2018</t>
  </si>
  <si>
    <t xml:space="preserve">P001_YEI</t>
  </si>
  <si>
    <t xml:space="preserve">REGIONE ABRUZZO</t>
  </si>
  <si>
    <t xml:space="preserve">TRASFERIMENTO RISORSE</t>
  </si>
  <si>
    <t xml:space="preserve">S.A.I.P. FORMAZIONE S.R.L.</t>
  </si>
  <si>
    <t xml:space="preserve">ICT-F.O.R.C.E.-MISURA 2.A-ACCONTO- CUP E58D17000080006</t>
  </si>
  <si>
    <t xml:space="preserve">DD.23/2018</t>
  </si>
  <si>
    <t xml:space="preserve">EULAB CONSULTING S.R.L.</t>
  </si>
  <si>
    <t xml:space="preserve">ICT PASSPORT-MISURA 2.A - CUP E58D17000060006</t>
  </si>
  <si>
    <t xml:space="preserve">GENERAZIONE VINCENTE ACADEMY S.R.L.</t>
  </si>
  <si>
    <t xml:space="preserve">GPS- MISURA 2.4 - CUP E58D17000070006</t>
  </si>
  <si>
    <t xml:space="preserve">ENTE NAZIONALE MICROCREDITO</t>
  </si>
  <si>
    <t xml:space="preserve">RICHIESTA 4741 DEL 29/4/2020</t>
  </si>
  <si>
    <t xml:space="preserve">TIME VISIONE S.C. A.R.L.</t>
  </si>
  <si>
    <t xml:space="preserve">Avviso ICT Mezzogiorno Richiesta pagamento anticipo Time Vision CUP E88D18001860007</t>
  </si>
  <si>
    <t xml:space="preserve">DD.292/2019</t>
  </si>
  <si>
    <t xml:space="preserve">DA.DIF CONSULTING S.R.L.</t>
  </si>
  <si>
    <t xml:space="preserve"> ICT Mezzogiorno - DADIF CONSULTING SRL -richiesta pagamento anticipo-CUP E69D18000320007</t>
  </si>
  <si>
    <t xml:space="preserve">CONSORZIO TRAINWORK</t>
  </si>
  <si>
    <t xml:space="preserve">Avviso ICT Mezzogiorno Richiesta pagamento anticipo Consorzio Trainwork - CUP E68D1800067007</t>
  </si>
  <si>
    <t xml:space="preserve">IAL SARDEGNA S.R.L.</t>
  </si>
  <si>
    <t xml:space="preserve"> ICT Mezzogiorno Richiesta pagamento anticipo IAL Sardegna - CUP E98D18002490007</t>
  </si>
  <si>
    <t xml:space="preserve">PROGETTO YES I START UP! EROGAZIONE IMPORTO RICONOSCIUTO DDR L54</t>
  </si>
  <si>
    <t xml:space="preserve">PROGETTO YES I START UP! EROGAZIONE IMPORTO RICONOSCIUTO DDR L56</t>
  </si>
  <si>
    <t xml:space="preserve">TRASFERIMENTO AT SECONDA FASE IOG </t>
  </si>
  <si>
    <t xml:space="preserve">REGIONE MARCHE</t>
  </si>
  <si>
    <t xml:space="preserve">ARPAL UMBRIA</t>
  </si>
  <si>
    <t xml:space="preserve">CIRCUITO 2 - EROGAZIONE RISORSE </t>
  </si>
  <si>
    <t xml:space="preserve">DD.237/SEGR/DG E S.M.I. E DD.374/2019</t>
  </si>
  <si>
    <t xml:space="preserve">INVITALIA</t>
  </si>
  <si>
    <t xml:space="preserve">FONDO ROTATIVO NAZIONALE SELFIEMPLOYMENT TERZA TRANCHE - REG. EMILIA R., LAZIO, CALABRIA, CAMPANIA E SICILIA  CUP I59D02116368119</t>
  </si>
  <si>
    <t xml:space="preserve">DD.492/2020</t>
  </si>
  <si>
    <t xml:space="preserve">CONSVIP</t>
  </si>
  <si>
    <t xml:space="preserve">ACCONTO 20% - MLPS-CLP-00021-WAM</t>
  </si>
  <si>
    <t xml:space="preserve">LINKS MANAGEMENT AND TECHNOLOGY</t>
  </si>
  <si>
    <t xml:space="preserve">ACCONTO 20% AVVISO ICT MEZZOGIORNO - MLPS-CLP-00049(NGG_BIS_2-A), MLPS-CLP-00050 (NGG_BIS_5), MLPS-CLP-00051 (NGG_BIS_5BIS) - PROG.FE.WE.D.</t>
  </si>
  <si>
    <t xml:space="preserve">IMPRESA SOCIALE EUROPE L.I.F.E. COOP. A.R.L.</t>
  </si>
  <si>
    <t xml:space="preserve">ACCONTO 20% AVVISO ICT MEZZOGIORNO-PROGETTO DIGITAL SKILLS FOR THE FUTURE-CUP E89D00820430823</t>
  </si>
  <si>
    <t xml:space="preserve">DD. 292/2019</t>
  </si>
  <si>
    <t xml:space="preserve">UNIONCAMERE</t>
  </si>
  <si>
    <t xml:space="preserve">PON IOG_CID 1.0 - EROGAZIONE SALDO PROGETTO 70% </t>
  </si>
  <si>
    <t xml:space="preserve">DD. 322/2015</t>
  </si>
  <si>
    <t xml:space="preserve">PROGETTO YES I START UP! FORMAZIONE PER L'AVVIO DELL'IMPRESA CUP E55J18000000006</t>
  </si>
  <si>
    <t xml:space="preserve">DD. 271/2018</t>
  </si>
  <si>
    <r>
      <rPr>
        <sz val="16"/>
        <color rgb="FFFF0000"/>
        <rFont val="Arial"/>
        <family val="2"/>
        <charset val="1"/>
      </rPr>
      <t xml:space="preserve"> </t>
    </r>
    <r>
      <rPr>
        <sz val="12"/>
        <color rgb="FFFF0000"/>
        <rFont val="Arial"/>
        <family val="2"/>
        <charset val="1"/>
      </rPr>
      <t xml:space="preserve">PAGAMENTO POC SPAO PERIODO APRILE - DICEMBRE 2020</t>
    </r>
  </si>
  <si>
    <t xml:space="preserve">POC SPAO 2014-2020</t>
  </si>
  <si>
    <t xml:space="preserve">PIANO 2017-2019 - PAGAMENTI - LINEE 5 E 7- ANNUALITA' 2017 E 2018.</t>
  </si>
  <si>
    <t xml:space="preserve">DD.290 E 549 DEL 2019</t>
  </si>
  <si>
    <t xml:space="preserve">2018POC SPAO </t>
  </si>
  <si>
    <t xml:space="preserve">ANTICIPO 30%</t>
  </si>
  <si>
    <t xml:space="preserve">DD.132/2019</t>
  </si>
  <si>
    <t xml:space="preserve">2018POC SPAO</t>
  </si>
  <si>
    <t xml:space="preserve">AG.LAVORO PIEMONTE</t>
  </si>
  <si>
    <t xml:space="preserve">DD.212/2019</t>
  </si>
  <si>
    <t xml:space="preserve">REG.EMILIA ROMAGNA</t>
  </si>
  <si>
    <t xml:space="preserve">DD.134/2019</t>
  </si>
  <si>
    <t xml:space="preserve">RICHIESTA QUOTA ANTICIPO 30% </t>
  </si>
  <si>
    <t xml:space="preserve">DD.131/2019</t>
  </si>
  <si>
    <t xml:space="preserve">RICH.II QUOTA ANTICIPO - LINEA 4  CUP I59H19000500006</t>
  </si>
  <si>
    <t xml:space="preserve">DD.570/2019</t>
  </si>
  <si>
    <t xml:space="preserve">2018POCSPAO</t>
  </si>
  <si>
    <t xml:space="preserve">QUOTA ANTICIPO 30%</t>
  </si>
  <si>
    <t xml:space="preserve">DD.144/2019</t>
  </si>
  <si>
    <r>
      <rPr>
        <sz val="16"/>
        <color rgb="FFFF0000"/>
        <rFont val="Arial"/>
        <family val="2"/>
        <charset val="1"/>
      </rPr>
      <t xml:space="preserve"> </t>
    </r>
    <r>
      <rPr>
        <sz val="12"/>
        <color rgb="FFFF0000"/>
        <rFont val="Arial"/>
        <family val="2"/>
        <charset val="1"/>
      </rPr>
      <t xml:space="preserve">                                                                                    PAGAMENTO  DIV.4^ PERIODO APRILE - DICEMBRE 2020</t>
    </r>
  </si>
  <si>
    <t xml:space="preserve">2018ANPALCCO019_ACC/progetto PCNs 2018-2020 VS/2018/0254 </t>
  </si>
  <si>
    <t xml:space="preserve">MISSIONI PCN EQF PERS. E F. CISALPINA 2019 </t>
  </si>
  <si>
    <t xml:space="preserve">DD.114/2020</t>
  </si>
  <si>
    <t xml:space="preserve">MISSIONI PCN EUROGUIDANCE PERS. E F. CISALPINA 2019 </t>
  </si>
  <si>
    <t xml:space="preserve">MISSIONI PCN EUROPASS PERS. E F. CISALPINA 2019 </t>
  </si>
  <si>
    <t xml:space="preserve">FATTURE EUROPASS 2020</t>
  </si>
  <si>
    <t xml:space="preserve">DD.220/2020</t>
  </si>
  <si>
    <t xml:space="preserve">FATTURE EQF 2020</t>
  </si>
  <si>
    <t xml:space="preserve">FATTURE EUROGUIDANCE 2020</t>
  </si>
  <si>
    <t xml:space="preserve">FATTURE MISSIONE SCALMATO</t>
  </si>
  <si>
    <t xml:space="preserve">DD.222/2020</t>
  </si>
  <si>
    <t xml:space="preserve">RIMB.SPESE PERS.LE</t>
  </si>
  <si>
    <t xml:space="preserve">RIMBORSI SPESE PERSONALE</t>
  </si>
  <si>
    <t xml:space="preserve">DD.239/2020</t>
  </si>
  <si>
    <t xml:space="preserve">EGF/2017/004IT/ALMAVIVA</t>
  </si>
  <si>
    <t xml:space="preserve">COMMISSIONE EUROPEA</t>
  </si>
  <si>
    <t xml:space="preserve">NOTA DI DEBITO N. 3242008398</t>
  </si>
  <si>
    <t xml:space="preserve">CINECA</t>
  </si>
  <si>
    <t xml:space="preserve">2° ACCONTO DEL PREFINANZIAMENTO CE AL CO-APPLICANT CINECA</t>
  </si>
  <si>
    <t xml:space="preserve">DD.536/2018</t>
  </si>
  <si>
    <t xml:space="preserve">EGF/2017/004 ITA/ALMAVIVA</t>
  </si>
  <si>
    <t xml:space="preserve">ANPAL L.236/93 FIN.NAZIONALI</t>
  </si>
  <si>
    <t xml:space="preserve">RESTITUZIONE QUOTE DI COFINANZIAMENTO FEG DA C.E. REG.LAZIO </t>
  </si>
  <si>
    <t xml:space="preserve">373/2017-392/2017-313/2016</t>
  </si>
  <si>
    <t xml:space="preserve">EGF2011/023/MERL_FEG</t>
  </si>
  <si>
    <t xml:space="preserve">RESTITUZIONE QUOTA AT A VALERE SULL'INTERVENTO EGF/2011/023/MERLONI ANTICIPATA CON DD.70/CONT/VII/2011</t>
  </si>
  <si>
    <t xml:space="preserve">MEF - IGRUE </t>
  </si>
  <si>
    <t xml:space="preserve">REINTEGRO PIC EQUAL PER SOMME ANTICIPATE ONDE EVITARE L'APPLICAZIONE DI INTERESSI DI MORA SULLA RESTITUZIONE DELL'INTERVENTO EGF/2011/023/MERLONI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</si>
</sst>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€ &quot;#,##0.00;[RED]&quot;€ &quot;#,##0.00"/>
    <numFmt numFmtId="166" formatCode="0;[RED]0"/>
    <numFmt numFmtId="167" formatCode="dd/mm/yyyy"/>
    <numFmt numFmtId="168" formatCode="[$€-410]\ #,##0.00;\-[$€-410]\ #,##0.00"/>
    <numFmt numFmtId="169" formatCode="mmm\-yy"/>
    <numFmt numFmtId="170" formatCode="_(\$* #,##0.00_);_(\$* \(#,##0.00\);_(\$* \-??_);_(@_)"/>
  </numFmts>
  <fonts count="23">
    <font>
      <sz val="10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1"/>
    </font>
    <font>
      <sz val="22"/>
      <color rgb="FF2E2224"/>
      <name val="Cambria"/>
      <family val="2"/>
      <charset val="1"/>
    </font>
    <font>
      <sz val="16"/>
      <color rgb="FF2E2224"/>
      <name val="Cambria"/>
      <family val="2"/>
      <charset val="1"/>
    </font>
    <font>
      <sz val="16"/>
      <color rgb="FFFF0000"/>
      <name val="Arial"/>
      <family val="2"/>
      <charset val="1"/>
    </font>
    <font>
      <sz val="12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name val="Calibri"/>
      <family val="2"/>
      <charset val="1"/>
    </font>
    <font>
      <b val="true"/>
      <sz val="10"/>
      <name val="Cambria"/>
      <family val="2"/>
      <charset val="1"/>
    </font>
    <font>
      <b val="true"/>
      <sz val="10"/>
      <color rgb="FF7030A0"/>
      <name val="Calibri"/>
      <family val="2"/>
      <charset val="1"/>
    </font>
    <font>
      <sz val="10"/>
      <color rgb="FF0070C0"/>
      <name val="Calibri"/>
      <family val="2"/>
      <charset val="1"/>
    </font>
    <font>
      <b val="true"/>
      <sz val="10"/>
      <color rgb="FF00B050"/>
      <name val="Calibri"/>
      <family val="2"/>
      <charset val="1"/>
    </font>
    <font>
      <b val="true"/>
      <sz val="10"/>
      <color rgb="FF0000FF"/>
      <name val="Calibri"/>
      <family val="2"/>
      <charset val="1"/>
    </font>
    <font>
      <strike val="true"/>
      <outline val="true"/>
      <shadow val="true"/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outline val="true"/>
      <shadow val="true"/>
      <sz val="1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0"/>
      <color rgb="FFFF3399"/>
      <name val="Calibri"/>
      <family val="2"/>
      <charset val="1"/>
    </font>
    <font>
      <b val="true"/>
      <sz val="10"/>
      <color rgb="FFCC33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center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center" textRotation="0" wrapText="false" indent="0" shrinkToFit="false"/>
    </xf>
  </cellStyleXfs>
  <cellXfs count="6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9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4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5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0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Titl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CC3300"/>
      <rgbColor rgb="FF993366"/>
      <rgbColor rgb="FF333399"/>
      <rgbColor rgb="FF2E22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68"/>
  <sheetViews>
    <sheetView showFormulas="false" showGridLines="true" showRowColHeaders="true" showZeros="true" rightToLeft="false" tabSelected="true" showOutlineSymbols="true" defaultGridColor="true" view="normal" topLeftCell="F157" colorId="64" zoomScale="100" zoomScaleNormal="100" zoomScalePageLayoutView="100" workbookViewId="0">
      <selection pane="topLeft" activeCell="F173" activeCellId="0" sqref="F173"/>
    </sheetView>
  </sheetViews>
  <sheetFormatPr defaultColWidth="8.734375" defaultRowHeight="12.8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" width="13.7"/>
    <col collapsed="false" customWidth="true" hidden="false" outlineLevel="0" max="3" min="3" style="0" width="30.57"/>
    <col collapsed="false" customWidth="true" hidden="false" outlineLevel="0" max="4" min="4" style="2" width="41.43"/>
    <col collapsed="false" customWidth="true" hidden="false" outlineLevel="0" max="5" min="5" style="0" width="133.15"/>
    <col collapsed="false" customWidth="true" hidden="false" outlineLevel="0" max="6" min="6" style="2" width="40.98"/>
    <col collapsed="false" customWidth="true" hidden="false" outlineLevel="0" max="7" min="7" style="3" width="22.43"/>
    <col collapsed="false" customWidth="true" hidden="false" outlineLevel="0" max="8" min="8" style="3" width="18.71"/>
    <col collapsed="false" customWidth="true" hidden="false" outlineLevel="0" max="9" min="9" style="3" width="17.98"/>
    <col collapsed="false" customWidth="true" hidden="false" outlineLevel="0" max="10" min="10" style="2" width="26.58"/>
    <col collapsed="false" customWidth="true" hidden="false" outlineLevel="0" max="1024" min="1023" style="0" width="12.69"/>
  </cols>
  <sheetData>
    <row r="1" customFormat="false" ht="27" hidden="false" customHeight="true" outlineLevel="0" collapsed="false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</row>
    <row r="2" customFormat="false" ht="3" hidden="true" customHeight="true" outlineLevel="0" collapsed="false">
      <c r="B2" s="6"/>
      <c r="C2" s="6"/>
      <c r="D2" s="6"/>
      <c r="E2" s="6"/>
      <c r="F2" s="6"/>
      <c r="G2" s="6"/>
      <c r="H2" s="6"/>
      <c r="I2" s="6"/>
      <c r="J2" s="6"/>
    </row>
    <row r="3" s="7" customFormat="true" ht="45" hidden="false" customHeight="true" outlineLevel="0" collapsed="false"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8" t="s">
        <v>9</v>
      </c>
      <c r="AMI3" s="0"/>
      <c r="AMJ3" s="0"/>
    </row>
    <row r="4" s="11" customFormat="true" ht="48" hidden="false" customHeight="true" outlineLevel="0" collapsed="false">
      <c r="B4" s="12" t="n">
        <v>2020260369</v>
      </c>
      <c r="C4" s="12" t="s">
        <v>10</v>
      </c>
      <c r="D4" s="13" t="s">
        <v>11</v>
      </c>
      <c r="E4" s="14" t="s">
        <v>12</v>
      </c>
      <c r="F4" s="15" t="s">
        <v>13</v>
      </c>
      <c r="G4" s="16" t="n">
        <v>8462.4</v>
      </c>
      <c r="H4" s="17"/>
      <c r="I4" s="17"/>
      <c r="J4" s="18" t="n">
        <f aca="false">SUM(G4+H4+I4)</f>
        <v>8462.4</v>
      </c>
      <c r="AMI4" s="0"/>
      <c r="AMJ4" s="0"/>
    </row>
    <row r="5" s="19" customFormat="true" ht="24" hidden="false" customHeight="true" outlineLevel="0" collapsed="false">
      <c r="B5" s="20" t="n">
        <v>2020260426</v>
      </c>
      <c r="C5" s="20" t="s">
        <v>10</v>
      </c>
      <c r="D5" s="21" t="s">
        <v>14</v>
      </c>
      <c r="E5" s="22" t="s">
        <v>15</v>
      </c>
      <c r="F5" s="23" t="s">
        <v>16</v>
      </c>
      <c r="G5" s="24" t="n">
        <v>57366.64</v>
      </c>
      <c r="H5" s="24"/>
      <c r="I5" s="24"/>
      <c r="J5" s="25" t="n">
        <f aca="false">SUM(G5+H5+I5)</f>
        <v>57366.64</v>
      </c>
      <c r="AMI5" s="0"/>
      <c r="AMJ5" s="0"/>
    </row>
    <row r="6" s="11" customFormat="true" ht="21" hidden="false" customHeight="true" outlineLevel="0" collapsed="false">
      <c r="B6" s="26" t="n">
        <v>2020260439</v>
      </c>
      <c r="C6" s="26" t="s">
        <v>10</v>
      </c>
      <c r="D6" s="27" t="s">
        <v>17</v>
      </c>
      <c r="E6" s="28" t="s">
        <v>18</v>
      </c>
      <c r="F6" s="29" t="s">
        <v>19</v>
      </c>
      <c r="G6" s="30" t="n">
        <v>120000</v>
      </c>
      <c r="H6" s="30"/>
      <c r="I6" s="30"/>
      <c r="J6" s="18" t="n">
        <f aca="false">SUM(G6+H6+I6)</f>
        <v>120000</v>
      </c>
      <c r="AMI6" s="0"/>
      <c r="AMJ6" s="0"/>
    </row>
    <row r="7" s="11" customFormat="true" ht="21" hidden="false" customHeight="true" outlineLevel="0" collapsed="false">
      <c r="B7" s="26" t="n">
        <v>2020260440</v>
      </c>
      <c r="C7" s="26" t="s">
        <v>10</v>
      </c>
      <c r="D7" s="27" t="s">
        <v>20</v>
      </c>
      <c r="E7" s="28" t="s">
        <v>21</v>
      </c>
      <c r="F7" s="29" t="s">
        <v>19</v>
      </c>
      <c r="G7" s="30" t="n">
        <v>89285.12</v>
      </c>
      <c r="H7" s="30"/>
      <c r="I7" s="30"/>
      <c r="J7" s="18" t="n">
        <f aca="false">SUM(G7+H7+I7)</f>
        <v>89285.12</v>
      </c>
      <c r="AMI7" s="0"/>
      <c r="AMJ7" s="0"/>
    </row>
    <row r="8" s="19" customFormat="true" ht="21" hidden="false" customHeight="true" outlineLevel="0" collapsed="false">
      <c r="B8" s="20" t="n">
        <v>2020260441</v>
      </c>
      <c r="C8" s="20" t="s">
        <v>10</v>
      </c>
      <c r="D8" s="21" t="s">
        <v>14</v>
      </c>
      <c r="E8" s="22" t="s">
        <v>22</v>
      </c>
      <c r="F8" s="23" t="s">
        <v>16</v>
      </c>
      <c r="G8" s="24" t="n">
        <v>4768.62</v>
      </c>
      <c r="H8" s="24"/>
      <c r="I8" s="24"/>
      <c r="J8" s="25" t="n">
        <f aca="false">SUM(G8+H8+I8)</f>
        <v>4768.62</v>
      </c>
      <c r="AMI8" s="0"/>
      <c r="AMJ8" s="0"/>
    </row>
    <row r="9" s="11" customFormat="true" ht="30" hidden="false" customHeight="true" outlineLevel="0" collapsed="false">
      <c r="B9" s="12" t="n">
        <v>2020260450</v>
      </c>
      <c r="C9" s="12" t="s">
        <v>10</v>
      </c>
      <c r="D9" s="13" t="s">
        <v>11</v>
      </c>
      <c r="E9" s="14" t="s">
        <v>23</v>
      </c>
      <c r="F9" s="15" t="s">
        <v>13</v>
      </c>
      <c r="G9" s="17" t="n">
        <v>5142.88</v>
      </c>
      <c r="H9" s="17"/>
      <c r="I9" s="17"/>
      <c r="J9" s="18" t="n">
        <f aca="false">SUM(G9+H9+I9)</f>
        <v>5142.88</v>
      </c>
      <c r="AMI9" s="0"/>
      <c r="AMJ9" s="0"/>
    </row>
    <row r="10" s="11" customFormat="true" ht="60" hidden="false" customHeight="true" outlineLevel="0" collapsed="false">
      <c r="B10" s="12" t="n">
        <v>2020260454</v>
      </c>
      <c r="C10" s="12" t="s">
        <v>10</v>
      </c>
      <c r="D10" s="13" t="s">
        <v>24</v>
      </c>
      <c r="E10" s="14" t="s">
        <v>25</v>
      </c>
      <c r="F10" s="15" t="s">
        <v>26</v>
      </c>
      <c r="G10" s="17" t="n">
        <v>1588.02</v>
      </c>
      <c r="H10" s="17" t="n">
        <v>349.36</v>
      </c>
      <c r="I10" s="17"/>
      <c r="J10" s="18" t="n">
        <f aca="false">SUM(G10+H10+I10)</f>
        <v>1937.38</v>
      </c>
      <c r="AMI10" s="0"/>
      <c r="AMJ10" s="0"/>
    </row>
    <row r="11" s="11" customFormat="true" ht="39" hidden="false" customHeight="true" outlineLevel="0" collapsed="false">
      <c r="B11" s="12"/>
      <c r="C11" s="12" t="s">
        <v>10</v>
      </c>
      <c r="D11" s="13" t="s">
        <v>27</v>
      </c>
      <c r="E11" s="14" t="s">
        <v>25</v>
      </c>
      <c r="F11" s="15" t="s">
        <v>26</v>
      </c>
      <c r="G11" s="17" t="n">
        <v>5210.7</v>
      </c>
      <c r="H11" s="17" t="n">
        <v>1146.35</v>
      </c>
      <c r="I11" s="17"/>
      <c r="J11" s="18" t="n">
        <f aca="false">SUM(G11+H11+I11)</f>
        <v>6357.05</v>
      </c>
      <c r="AMI11" s="0"/>
      <c r="AMJ11" s="0"/>
    </row>
    <row r="12" s="11" customFormat="true" ht="42" hidden="false" customHeight="true" outlineLevel="0" collapsed="false">
      <c r="B12" s="12"/>
      <c r="C12" s="12" t="s">
        <v>10</v>
      </c>
      <c r="D12" s="13" t="s">
        <v>28</v>
      </c>
      <c r="E12" s="14" t="s">
        <v>25</v>
      </c>
      <c r="F12" s="15" t="s">
        <v>26</v>
      </c>
      <c r="G12" s="17" t="n">
        <v>110769.89</v>
      </c>
      <c r="H12" s="17" t="n">
        <v>24369.37</v>
      </c>
      <c r="I12" s="17"/>
      <c r="J12" s="18" t="n">
        <f aca="false">SUM(G12+H12+I12)</f>
        <v>135139.26</v>
      </c>
      <c r="AMI12" s="0"/>
      <c r="AMJ12" s="0"/>
    </row>
    <row r="13" s="11" customFormat="true" ht="84" hidden="false" customHeight="true" outlineLevel="0" collapsed="false">
      <c r="B13" s="12"/>
      <c r="C13" s="12" t="s">
        <v>10</v>
      </c>
      <c r="D13" s="13" t="s">
        <v>29</v>
      </c>
      <c r="E13" s="14" t="s">
        <v>25</v>
      </c>
      <c r="F13" s="15" t="s">
        <v>26</v>
      </c>
      <c r="G13" s="17" t="n">
        <v>357.83</v>
      </c>
      <c r="H13" s="17" t="n">
        <v>78.72</v>
      </c>
      <c r="I13" s="17"/>
      <c r="J13" s="18" t="n">
        <f aca="false">SUM(G13+H13+I13)</f>
        <v>436.55</v>
      </c>
      <c r="AMI13" s="0"/>
      <c r="AMJ13" s="0"/>
    </row>
    <row r="14" s="11" customFormat="true" ht="42" hidden="false" customHeight="true" outlineLevel="0" collapsed="false">
      <c r="B14" s="12" t="n">
        <v>2020260460</v>
      </c>
      <c r="C14" s="12" t="s">
        <v>10</v>
      </c>
      <c r="D14" s="13" t="s">
        <v>30</v>
      </c>
      <c r="E14" s="14" t="s">
        <v>31</v>
      </c>
      <c r="F14" s="15" t="s">
        <v>32</v>
      </c>
      <c r="G14" s="17" t="n">
        <v>121560.86</v>
      </c>
      <c r="H14" s="17"/>
      <c r="I14" s="17"/>
      <c r="J14" s="18" t="n">
        <f aca="false">SUM(G14+H14+I14)</f>
        <v>121560.86</v>
      </c>
      <c r="AMI14" s="0"/>
      <c r="AMJ14" s="0"/>
    </row>
    <row r="15" s="11" customFormat="true" ht="21" hidden="false" customHeight="true" outlineLevel="0" collapsed="false">
      <c r="B15" s="12" t="n">
        <v>2020260467</v>
      </c>
      <c r="C15" s="12" t="s">
        <v>10</v>
      </c>
      <c r="D15" s="13" t="s">
        <v>33</v>
      </c>
      <c r="E15" s="14" t="s">
        <v>34</v>
      </c>
      <c r="F15" s="15" t="s">
        <v>35</v>
      </c>
      <c r="G15" s="17" t="n">
        <v>91.55</v>
      </c>
      <c r="H15" s="17"/>
      <c r="I15" s="17"/>
      <c r="J15" s="18" t="n">
        <f aca="false">SUM(G15+H15+I15)</f>
        <v>91.55</v>
      </c>
      <c r="AMI15" s="0"/>
      <c r="AMJ15" s="0"/>
    </row>
    <row r="16" s="19" customFormat="true" ht="21" hidden="false" customHeight="true" outlineLevel="0" collapsed="false">
      <c r="B16" s="20" t="n">
        <v>2020260468</v>
      </c>
      <c r="C16" s="20" t="s">
        <v>10</v>
      </c>
      <c r="D16" s="21" t="s">
        <v>14</v>
      </c>
      <c r="E16" s="22" t="s">
        <v>36</v>
      </c>
      <c r="F16" s="23" t="s">
        <v>16</v>
      </c>
      <c r="G16" s="24" t="n">
        <v>28841.75</v>
      </c>
      <c r="H16" s="24"/>
      <c r="I16" s="24"/>
      <c r="J16" s="25" t="n">
        <f aca="false">SUM(G16+H16+I16)</f>
        <v>28841.75</v>
      </c>
      <c r="AMI16" s="0"/>
      <c r="AMJ16" s="0"/>
    </row>
    <row r="17" s="11" customFormat="true" ht="21" hidden="false" customHeight="true" outlineLevel="0" collapsed="false">
      <c r="B17" s="12" t="n">
        <v>2020260469</v>
      </c>
      <c r="C17" s="12" t="s">
        <v>10</v>
      </c>
      <c r="D17" s="13" t="s">
        <v>37</v>
      </c>
      <c r="E17" s="14" t="s">
        <v>38</v>
      </c>
      <c r="F17" s="15" t="s">
        <v>39</v>
      </c>
      <c r="G17" s="17" t="n">
        <v>249930.96</v>
      </c>
      <c r="H17" s="17" t="n">
        <v>54984.81</v>
      </c>
      <c r="I17" s="17"/>
      <c r="J17" s="18" t="n">
        <f aca="false">SUM(G17+H17+I17)</f>
        <v>304915.77</v>
      </c>
      <c r="AMI17" s="0"/>
      <c r="AMJ17" s="0"/>
    </row>
    <row r="18" s="11" customFormat="true" ht="21" hidden="false" customHeight="true" outlineLevel="0" collapsed="false">
      <c r="B18" s="12" t="n">
        <v>2020260470</v>
      </c>
      <c r="C18" s="12" t="s">
        <v>10</v>
      </c>
      <c r="D18" s="13" t="s">
        <v>37</v>
      </c>
      <c r="E18" s="14" t="s">
        <v>40</v>
      </c>
      <c r="F18" s="15" t="s">
        <v>41</v>
      </c>
      <c r="G18" s="17" t="n">
        <v>741022.94</v>
      </c>
      <c r="H18" s="17" t="n">
        <v>163025.05</v>
      </c>
      <c r="I18" s="17"/>
      <c r="J18" s="18" t="n">
        <f aca="false">SUM(G18+H18+I18)</f>
        <v>904047.99</v>
      </c>
      <c r="AMI18" s="0"/>
      <c r="AMJ18" s="0"/>
    </row>
    <row r="19" s="11" customFormat="true" ht="42" hidden="false" customHeight="true" outlineLevel="0" collapsed="false">
      <c r="B19" s="12" t="n">
        <v>2020260476</v>
      </c>
      <c r="C19" s="12" t="s">
        <v>10</v>
      </c>
      <c r="D19" s="13" t="s">
        <v>11</v>
      </c>
      <c r="E19" s="14" t="s">
        <v>42</v>
      </c>
      <c r="F19" s="15" t="s">
        <v>13</v>
      </c>
      <c r="G19" s="17" t="n">
        <v>10210.21</v>
      </c>
      <c r="H19" s="17"/>
      <c r="I19" s="17"/>
      <c r="J19" s="18" t="n">
        <f aca="false">SUM(G19+H19+I19)</f>
        <v>10210.21</v>
      </c>
      <c r="AMI19" s="0"/>
      <c r="AMJ19" s="0"/>
    </row>
    <row r="20" s="11" customFormat="true" ht="21" hidden="false" customHeight="true" outlineLevel="0" collapsed="false">
      <c r="B20" s="12" t="n">
        <v>2020260480</v>
      </c>
      <c r="C20" s="12" t="s">
        <v>10</v>
      </c>
      <c r="D20" s="13" t="s">
        <v>43</v>
      </c>
      <c r="E20" s="14" t="s">
        <v>44</v>
      </c>
      <c r="F20" s="15" t="s">
        <v>45</v>
      </c>
      <c r="G20" s="17" t="n">
        <v>11310.46</v>
      </c>
      <c r="H20" s="17" t="n">
        <v>2051.94</v>
      </c>
      <c r="I20" s="17"/>
      <c r="J20" s="18" t="n">
        <f aca="false">SUM(G20+H20+I20)</f>
        <v>13362.4</v>
      </c>
      <c r="AMI20" s="0"/>
      <c r="AMJ20" s="0"/>
    </row>
    <row r="21" s="19" customFormat="true" ht="21" hidden="false" customHeight="true" outlineLevel="0" collapsed="false">
      <c r="B21" s="20" t="n">
        <v>2020260486</v>
      </c>
      <c r="C21" s="20" t="s">
        <v>10</v>
      </c>
      <c r="D21" s="21" t="s">
        <v>14</v>
      </c>
      <c r="E21" s="22" t="s">
        <v>46</v>
      </c>
      <c r="F21" s="23" t="s">
        <v>47</v>
      </c>
      <c r="G21" s="24" t="n">
        <v>1897886.86</v>
      </c>
      <c r="H21" s="24"/>
      <c r="I21" s="24"/>
      <c r="J21" s="25" t="n">
        <f aca="false">SUM(G21+H21+I21)</f>
        <v>1897886.86</v>
      </c>
      <c r="AMI21" s="0"/>
      <c r="AMJ21" s="0"/>
    </row>
    <row r="22" s="11" customFormat="true" ht="30" hidden="false" customHeight="true" outlineLevel="0" collapsed="false">
      <c r="B22" s="12" t="n">
        <v>2020260490</v>
      </c>
      <c r="C22" s="12" t="s">
        <v>10</v>
      </c>
      <c r="D22" s="13" t="s">
        <v>11</v>
      </c>
      <c r="E22" s="14" t="s">
        <v>48</v>
      </c>
      <c r="F22" s="15" t="s">
        <v>49</v>
      </c>
      <c r="G22" s="17" t="n">
        <v>10035.17</v>
      </c>
      <c r="H22" s="17"/>
      <c r="I22" s="17"/>
      <c r="J22" s="18" t="n">
        <f aca="false">SUM(G22+H22+I22)</f>
        <v>10035.17</v>
      </c>
      <c r="AMI22" s="0"/>
      <c r="AMJ22" s="0"/>
    </row>
    <row r="23" s="11" customFormat="true" ht="21" hidden="false" customHeight="true" outlineLevel="0" collapsed="false">
      <c r="B23" s="12" t="n">
        <v>2020260500</v>
      </c>
      <c r="C23" s="12" t="s">
        <v>10</v>
      </c>
      <c r="D23" s="13" t="s">
        <v>50</v>
      </c>
      <c r="E23" s="14" t="s">
        <v>40</v>
      </c>
      <c r="F23" s="15" t="s">
        <v>41</v>
      </c>
      <c r="G23" s="17" t="n">
        <v>130986.39</v>
      </c>
      <c r="H23" s="17" t="n">
        <v>28817.01</v>
      </c>
      <c r="I23" s="17"/>
      <c r="J23" s="18" t="n">
        <f aca="false">SUM(G23+H23+I23)</f>
        <v>159803.4</v>
      </c>
      <c r="AMI23" s="0"/>
      <c r="AMJ23" s="0"/>
    </row>
    <row r="24" s="11" customFormat="true" ht="18" hidden="false" customHeight="true" outlineLevel="0" collapsed="false">
      <c r="B24" s="12" t="n">
        <v>2020260503</v>
      </c>
      <c r="C24" s="12" t="s">
        <v>10</v>
      </c>
      <c r="D24" s="13" t="s">
        <v>51</v>
      </c>
      <c r="E24" s="14" t="s">
        <v>38</v>
      </c>
      <c r="F24" s="15" t="s">
        <v>39</v>
      </c>
      <c r="G24" s="17" t="n">
        <v>30018.11</v>
      </c>
      <c r="H24" s="17" t="n">
        <v>6603.98</v>
      </c>
      <c r="I24" s="17"/>
      <c r="J24" s="18" t="n">
        <f aca="false">SUM(G24+H24+I24)</f>
        <v>36622.09</v>
      </c>
      <c r="AMI24" s="0"/>
      <c r="AMJ24" s="0"/>
    </row>
    <row r="25" s="11" customFormat="true" ht="18" hidden="false" customHeight="true" outlineLevel="0" collapsed="false">
      <c r="B25" s="12" t="n">
        <v>2020260503</v>
      </c>
      <c r="C25" s="12" t="s">
        <v>10</v>
      </c>
      <c r="D25" s="13" t="s">
        <v>52</v>
      </c>
      <c r="E25" s="14" t="s">
        <v>38</v>
      </c>
      <c r="F25" s="15" t="s">
        <v>39</v>
      </c>
      <c r="G25" s="17" t="n">
        <v>891504.23</v>
      </c>
      <c r="H25" s="17" t="n">
        <v>196130.93</v>
      </c>
      <c r="I25" s="17"/>
      <c r="J25" s="18" t="n">
        <f aca="false">SUM(G25+H25+I25)</f>
        <v>1087635.16</v>
      </c>
      <c r="AMI25" s="0"/>
      <c r="AMJ25" s="0"/>
    </row>
    <row r="26" s="11" customFormat="true" ht="18" hidden="false" customHeight="true" outlineLevel="0" collapsed="false">
      <c r="B26" s="12" t="n">
        <v>2020260504</v>
      </c>
      <c r="C26" s="12" t="s">
        <v>10</v>
      </c>
      <c r="D26" s="13" t="s">
        <v>52</v>
      </c>
      <c r="E26" s="14" t="s">
        <v>40</v>
      </c>
      <c r="F26" s="15" t="s">
        <v>41</v>
      </c>
      <c r="G26" s="17" t="n">
        <v>139831.8</v>
      </c>
      <c r="H26" s="17" t="n">
        <v>30763</v>
      </c>
      <c r="I26" s="17"/>
      <c r="J26" s="18" t="n">
        <f aca="false">SUM(G26+H26+I26)</f>
        <v>170594.8</v>
      </c>
      <c r="AMI26" s="0"/>
      <c r="AMJ26" s="0"/>
    </row>
    <row r="27" s="11" customFormat="true" ht="21" hidden="false" customHeight="true" outlineLevel="0" collapsed="false">
      <c r="B27" s="12" t="n">
        <v>2020260506</v>
      </c>
      <c r="C27" s="12" t="s">
        <v>10</v>
      </c>
      <c r="D27" s="13" t="s">
        <v>53</v>
      </c>
      <c r="E27" s="14" t="s">
        <v>54</v>
      </c>
      <c r="F27" s="15" t="s">
        <v>55</v>
      </c>
      <c r="G27" s="17" t="n">
        <v>1154391.55</v>
      </c>
      <c r="H27" s="17"/>
      <c r="I27" s="17"/>
      <c r="J27" s="18" t="n">
        <f aca="false">SUM(G27+H27+I27)</f>
        <v>1154391.55</v>
      </c>
      <c r="AMI27" s="0"/>
      <c r="AMJ27" s="0"/>
    </row>
    <row r="28" s="11" customFormat="true" ht="21" hidden="false" customHeight="true" outlineLevel="0" collapsed="false">
      <c r="B28" s="12"/>
      <c r="C28" s="12" t="s">
        <v>10</v>
      </c>
      <c r="D28" s="13" t="s">
        <v>53</v>
      </c>
      <c r="E28" s="14" t="s">
        <v>56</v>
      </c>
      <c r="F28" s="15" t="s">
        <v>55</v>
      </c>
      <c r="G28" s="17" t="n">
        <v>2971585.96</v>
      </c>
      <c r="H28" s="17"/>
      <c r="I28" s="17"/>
      <c r="J28" s="18" t="n">
        <f aca="false">SUM(G28+H28+I28)</f>
        <v>2971585.96</v>
      </c>
      <c r="AMI28" s="0"/>
      <c r="AMJ28" s="0"/>
    </row>
    <row r="29" s="11" customFormat="true" ht="18" hidden="false" customHeight="true" outlineLevel="0" collapsed="false">
      <c r="B29" s="12"/>
      <c r="C29" s="12" t="s">
        <v>10</v>
      </c>
      <c r="D29" s="13" t="s">
        <v>53</v>
      </c>
      <c r="E29" s="14" t="s">
        <v>57</v>
      </c>
      <c r="F29" s="15" t="s">
        <v>55</v>
      </c>
      <c r="G29" s="17" t="n">
        <v>1264024.39</v>
      </c>
      <c r="H29" s="17"/>
      <c r="I29" s="17"/>
      <c r="J29" s="18" t="n">
        <f aca="false">SUM(G29+H29+I29)</f>
        <v>1264024.39</v>
      </c>
      <c r="AMI29" s="0"/>
      <c r="AMJ29" s="0"/>
    </row>
    <row r="30" s="11" customFormat="true" ht="24" hidden="false" customHeight="true" outlineLevel="0" collapsed="false">
      <c r="B30" s="12"/>
      <c r="C30" s="12" t="s">
        <v>10</v>
      </c>
      <c r="D30" s="13" t="s">
        <v>53</v>
      </c>
      <c r="E30" s="14" t="s">
        <v>58</v>
      </c>
      <c r="F30" s="15" t="s">
        <v>55</v>
      </c>
      <c r="G30" s="17" t="n">
        <v>339773.14</v>
      </c>
      <c r="H30" s="17"/>
      <c r="I30" s="17"/>
      <c r="J30" s="18" t="n">
        <f aca="false">SUM(G30+H30+I30)</f>
        <v>339773.14</v>
      </c>
      <c r="AMI30" s="0"/>
      <c r="AMJ30" s="0"/>
    </row>
    <row r="31" s="11" customFormat="true" ht="30" hidden="false" customHeight="true" outlineLevel="0" collapsed="false">
      <c r="B31" s="12" t="n">
        <v>2020260509</v>
      </c>
      <c r="C31" s="12" t="s">
        <v>10</v>
      </c>
      <c r="D31" s="13" t="s">
        <v>11</v>
      </c>
      <c r="E31" s="14" t="s">
        <v>59</v>
      </c>
      <c r="F31" s="15" t="s">
        <v>13</v>
      </c>
      <c r="G31" s="17" t="n">
        <v>7297.27</v>
      </c>
      <c r="H31" s="17"/>
      <c r="I31" s="17"/>
      <c r="J31" s="18" t="n">
        <f aca="false">SUM(G31+H31+I31)</f>
        <v>7297.27</v>
      </c>
      <c r="AMI31" s="0"/>
      <c r="AMJ31" s="0"/>
    </row>
    <row r="32" s="11" customFormat="true" ht="27" hidden="false" customHeight="true" outlineLevel="0" collapsed="false">
      <c r="B32" s="12" t="n">
        <v>2020260512</v>
      </c>
      <c r="C32" s="12" t="s">
        <v>10</v>
      </c>
      <c r="D32" s="13" t="s">
        <v>33</v>
      </c>
      <c r="E32" s="14" t="s">
        <v>60</v>
      </c>
      <c r="F32" s="15" t="s">
        <v>13</v>
      </c>
      <c r="G32" s="17" t="n">
        <v>544.96</v>
      </c>
      <c r="H32" s="17" t="n">
        <v>71.89</v>
      </c>
      <c r="I32" s="17"/>
      <c r="J32" s="18" t="n">
        <f aca="false">SUM(G32+H32+I32)</f>
        <v>616.85</v>
      </c>
      <c r="AMI32" s="0"/>
      <c r="AMJ32" s="0"/>
    </row>
    <row r="33" s="11" customFormat="true" ht="21" hidden="false" customHeight="true" outlineLevel="0" collapsed="false">
      <c r="B33" s="12" t="n">
        <v>2020260513</v>
      </c>
      <c r="C33" s="12" t="s">
        <v>10</v>
      </c>
      <c r="D33" s="13" t="s">
        <v>11</v>
      </c>
      <c r="E33" s="14" t="s">
        <v>61</v>
      </c>
      <c r="F33" s="15" t="s">
        <v>13</v>
      </c>
      <c r="G33" s="17" t="n">
        <v>5878.47</v>
      </c>
      <c r="H33" s="17"/>
      <c r="I33" s="17"/>
      <c r="J33" s="18" t="n">
        <f aca="false">SUM(G33+H33+I33)</f>
        <v>5878.47</v>
      </c>
      <c r="AMI33" s="0"/>
      <c r="AMJ33" s="0"/>
    </row>
    <row r="34" s="11" customFormat="true" ht="27" hidden="false" customHeight="true" outlineLevel="0" collapsed="false">
      <c r="B34" s="12" t="n">
        <v>2020260520</v>
      </c>
      <c r="C34" s="12" t="s">
        <v>10</v>
      </c>
      <c r="D34" s="13" t="s">
        <v>62</v>
      </c>
      <c r="E34" s="14" t="s">
        <v>23</v>
      </c>
      <c r="F34" s="15" t="s">
        <v>13</v>
      </c>
      <c r="G34" s="17" t="n">
        <v>25.8</v>
      </c>
      <c r="H34" s="17"/>
      <c r="I34" s="17"/>
      <c r="J34" s="18" t="n">
        <f aca="false">SUM(G34+H34+I34)</f>
        <v>25.8</v>
      </c>
      <c r="AMI34" s="0"/>
      <c r="AMJ34" s="0"/>
    </row>
    <row r="35" s="11" customFormat="true" ht="27" hidden="false" customHeight="true" outlineLevel="0" collapsed="false">
      <c r="B35" s="12" t="n">
        <v>2020260521</v>
      </c>
      <c r="C35" s="12" t="s">
        <v>10</v>
      </c>
      <c r="D35" s="13" t="s">
        <v>63</v>
      </c>
      <c r="E35" s="14" t="s">
        <v>64</v>
      </c>
      <c r="F35" s="15" t="s">
        <v>65</v>
      </c>
      <c r="G35" s="17" t="n">
        <v>18250</v>
      </c>
      <c r="H35" s="17" t="n">
        <v>4015</v>
      </c>
      <c r="I35" s="17"/>
      <c r="J35" s="18" t="n">
        <f aca="false">SUM(G35+H35+I35)</f>
        <v>22265</v>
      </c>
      <c r="AMI35" s="0"/>
      <c r="AMJ35" s="0"/>
    </row>
    <row r="36" s="11" customFormat="true" ht="18" hidden="false" customHeight="true" outlineLevel="0" collapsed="false">
      <c r="B36" s="12" t="n">
        <v>2020260530</v>
      </c>
      <c r="C36" s="12" t="s">
        <v>10</v>
      </c>
      <c r="D36" s="13" t="s">
        <v>66</v>
      </c>
      <c r="E36" s="14" t="s">
        <v>67</v>
      </c>
      <c r="F36" s="15" t="s">
        <v>68</v>
      </c>
      <c r="G36" s="17" t="n">
        <v>11000</v>
      </c>
      <c r="H36" s="17" t="n">
        <v>2420</v>
      </c>
      <c r="I36" s="17"/>
      <c r="J36" s="18" t="n">
        <f aca="false">SUM(G36+H36+I36)</f>
        <v>13420</v>
      </c>
      <c r="AMI36" s="0"/>
      <c r="AMJ36" s="0"/>
    </row>
    <row r="37" s="19" customFormat="true" ht="21" hidden="false" customHeight="true" outlineLevel="0" collapsed="false">
      <c r="B37" s="20" t="n">
        <v>2020260531</v>
      </c>
      <c r="C37" s="20" t="s">
        <v>10</v>
      </c>
      <c r="D37" s="21" t="s">
        <v>14</v>
      </c>
      <c r="E37" s="22" t="s">
        <v>69</v>
      </c>
      <c r="F37" s="23" t="s">
        <v>70</v>
      </c>
      <c r="G37" s="24" t="n">
        <v>36117.35</v>
      </c>
      <c r="H37" s="24"/>
      <c r="I37" s="24"/>
      <c r="J37" s="25" t="n">
        <f aca="false">SUM(G37+H37+I37)</f>
        <v>36117.35</v>
      </c>
      <c r="AMI37" s="0"/>
      <c r="AMJ37" s="0"/>
    </row>
    <row r="38" s="19" customFormat="true" ht="21" hidden="false" customHeight="true" outlineLevel="0" collapsed="false">
      <c r="B38" s="20" t="n">
        <v>2020260532</v>
      </c>
      <c r="C38" s="20" t="s">
        <v>10</v>
      </c>
      <c r="D38" s="21" t="s">
        <v>14</v>
      </c>
      <c r="E38" s="22" t="s">
        <v>71</v>
      </c>
      <c r="F38" s="23" t="s">
        <v>72</v>
      </c>
      <c r="G38" s="24" t="n">
        <v>48793.9</v>
      </c>
      <c r="H38" s="24"/>
      <c r="I38" s="24"/>
      <c r="J38" s="25" t="n">
        <f aca="false">SUM(G38+H38+I38)</f>
        <v>48793.9</v>
      </c>
      <c r="AMI38" s="0"/>
      <c r="AMJ38" s="0"/>
    </row>
    <row r="39" s="19" customFormat="true" ht="21" hidden="false" customHeight="true" outlineLevel="0" collapsed="false">
      <c r="B39" s="20"/>
      <c r="C39" s="20" t="s">
        <v>10</v>
      </c>
      <c r="D39" s="21" t="s">
        <v>14</v>
      </c>
      <c r="E39" s="22" t="s">
        <v>73</v>
      </c>
      <c r="F39" s="23" t="s">
        <v>72</v>
      </c>
      <c r="G39" s="24" t="n">
        <v>19199.53</v>
      </c>
      <c r="H39" s="24"/>
      <c r="I39" s="24"/>
      <c r="J39" s="25" t="n">
        <f aca="false">SUM(G39+H39+I39)</f>
        <v>19199.53</v>
      </c>
      <c r="AMI39" s="0"/>
      <c r="AMJ39" s="0"/>
    </row>
    <row r="40" s="31" customFormat="true" ht="24" hidden="false" customHeight="true" outlineLevel="0" collapsed="false">
      <c r="B40" s="26" t="n">
        <v>2020260534</v>
      </c>
      <c r="C40" s="26" t="s">
        <v>10</v>
      </c>
      <c r="D40" s="27" t="s">
        <v>11</v>
      </c>
      <c r="E40" s="28" t="s">
        <v>74</v>
      </c>
      <c r="F40" s="29" t="s">
        <v>13</v>
      </c>
      <c r="G40" s="30" t="n">
        <v>9957.6</v>
      </c>
      <c r="H40" s="30"/>
      <c r="I40" s="30"/>
      <c r="J40" s="18" t="n">
        <f aca="false">SUM(G40+H40+I40)</f>
        <v>9957.6</v>
      </c>
      <c r="AMI40" s="0"/>
      <c r="AMJ40" s="0"/>
    </row>
    <row r="41" s="31" customFormat="true" ht="18" hidden="false" customHeight="true" outlineLevel="0" collapsed="false">
      <c r="B41" s="26" t="n">
        <v>2020260536</v>
      </c>
      <c r="C41" s="26" t="s">
        <v>10</v>
      </c>
      <c r="D41" s="27" t="s">
        <v>75</v>
      </c>
      <c r="E41" s="28" t="s">
        <v>76</v>
      </c>
      <c r="F41" s="29" t="s">
        <v>19</v>
      </c>
      <c r="G41" s="30" t="n">
        <v>250344</v>
      </c>
      <c r="H41" s="30"/>
      <c r="I41" s="30"/>
      <c r="J41" s="18" t="n">
        <f aca="false">SUM(G41+H41+I41)</f>
        <v>250344</v>
      </c>
      <c r="AMI41" s="0"/>
      <c r="AMJ41" s="0"/>
    </row>
    <row r="42" s="32" customFormat="true" ht="21" hidden="false" customHeight="true" outlineLevel="0" collapsed="false">
      <c r="B42" s="20" t="n">
        <v>2020260538</v>
      </c>
      <c r="C42" s="20" t="s">
        <v>10</v>
      </c>
      <c r="D42" s="21" t="s">
        <v>77</v>
      </c>
      <c r="E42" s="22" t="s">
        <v>78</v>
      </c>
      <c r="F42" s="23" t="s">
        <v>79</v>
      </c>
      <c r="G42" s="24" t="n">
        <v>204346.36</v>
      </c>
      <c r="H42" s="24"/>
      <c r="I42" s="24"/>
      <c r="J42" s="25" t="n">
        <f aca="false">SUM(G42+H42+I42)</f>
        <v>204346.36</v>
      </c>
      <c r="AMI42" s="0"/>
      <c r="AMJ42" s="0"/>
    </row>
    <row r="43" s="11" customFormat="true" ht="21" hidden="false" customHeight="true" outlineLevel="0" collapsed="false">
      <c r="B43" s="12" t="n">
        <v>2020260546</v>
      </c>
      <c r="C43" s="12" t="s">
        <v>10</v>
      </c>
      <c r="D43" s="13" t="s">
        <v>80</v>
      </c>
      <c r="E43" s="14" t="s">
        <v>81</v>
      </c>
      <c r="F43" s="15" t="s">
        <v>82</v>
      </c>
      <c r="G43" s="17" t="n">
        <v>732</v>
      </c>
      <c r="H43" s="17"/>
      <c r="I43" s="17"/>
      <c r="J43" s="18" t="n">
        <f aca="false">SUM(G43+H43+I43)</f>
        <v>732</v>
      </c>
      <c r="AMI43" s="0"/>
      <c r="AMJ43" s="0"/>
    </row>
    <row r="44" s="11" customFormat="true" ht="30" hidden="false" customHeight="true" outlineLevel="0" collapsed="false">
      <c r="B44" s="12" t="n">
        <v>2020260556</v>
      </c>
      <c r="C44" s="12" t="s">
        <v>10</v>
      </c>
      <c r="D44" s="13" t="s">
        <v>83</v>
      </c>
      <c r="E44" s="14" t="s">
        <v>84</v>
      </c>
      <c r="F44" s="15" t="s">
        <v>85</v>
      </c>
      <c r="G44" s="17" t="n">
        <v>399224.8</v>
      </c>
      <c r="H44" s="17"/>
      <c r="I44" s="17"/>
      <c r="J44" s="18" t="n">
        <f aca="false">SUM(G44+H44+I44)</f>
        <v>399224.8</v>
      </c>
      <c r="AMI44" s="0"/>
      <c r="AMJ44" s="0"/>
    </row>
    <row r="45" s="33" customFormat="true" ht="24" hidden="false" customHeight="true" outlineLevel="0" collapsed="false">
      <c r="B45" s="26"/>
      <c r="C45" s="26" t="s">
        <v>10</v>
      </c>
      <c r="D45" s="27" t="s">
        <v>86</v>
      </c>
      <c r="E45" s="28" t="s">
        <v>87</v>
      </c>
      <c r="F45" s="29"/>
      <c r="G45" s="30" t="n">
        <v>558407.38</v>
      </c>
      <c r="H45" s="30"/>
      <c r="I45" s="30"/>
      <c r="J45" s="18" t="n">
        <f aca="false">SUM(G45+H45+I45)</f>
        <v>558407.38</v>
      </c>
      <c r="AMI45" s="0"/>
      <c r="AMJ45" s="0"/>
    </row>
    <row r="46" customFormat="false" ht="45" hidden="false" customHeight="true" outlineLevel="0" collapsed="false">
      <c r="B46" s="12" t="n">
        <v>2020260557</v>
      </c>
      <c r="C46" s="12" t="s">
        <v>10</v>
      </c>
      <c r="D46" s="13" t="s">
        <v>88</v>
      </c>
      <c r="E46" s="34" t="s">
        <v>89</v>
      </c>
      <c r="F46" s="15" t="s">
        <v>49</v>
      </c>
      <c r="G46" s="17" t="n">
        <v>8174.21</v>
      </c>
      <c r="H46" s="17"/>
      <c r="I46" s="35"/>
      <c r="J46" s="35" t="n">
        <f aca="false">SUM(G46+H46+I46)</f>
        <v>8174.21</v>
      </c>
    </row>
    <row r="47" customFormat="false" ht="30" hidden="false" customHeight="true" outlineLevel="0" collapsed="false">
      <c r="B47" s="12" t="n">
        <v>2020260566</v>
      </c>
      <c r="C47" s="12" t="s">
        <v>10</v>
      </c>
      <c r="D47" s="13" t="s">
        <v>33</v>
      </c>
      <c r="E47" s="14" t="s">
        <v>90</v>
      </c>
      <c r="F47" s="15" t="s">
        <v>13</v>
      </c>
      <c r="G47" s="17" t="n">
        <v>5419.9</v>
      </c>
      <c r="H47" s="17"/>
      <c r="I47" s="35"/>
      <c r="J47" s="35" t="n">
        <v>5419.9</v>
      </c>
    </row>
    <row r="48" s="11" customFormat="true" ht="18" hidden="false" customHeight="true" outlineLevel="0" collapsed="false">
      <c r="B48" s="12" t="n">
        <v>2020260567</v>
      </c>
      <c r="C48" s="12" t="s">
        <v>10</v>
      </c>
      <c r="D48" s="13" t="s">
        <v>91</v>
      </c>
      <c r="E48" s="14" t="s">
        <v>92</v>
      </c>
      <c r="F48" s="15" t="s">
        <v>49</v>
      </c>
      <c r="G48" s="17" t="n">
        <v>31</v>
      </c>
      <c r="H48" s="17"/>
      <c r="I48" s="17"/>
      <c r="J48" s="35" t="n">
        <f aca="false">SUM(G48+H48+I48)</f>
        <v>31</v>
      </c>
      <c r="AMI48" s="0"/>
      <c r="AMJ48" s="0"/>
    </row>
    <row r="49" s="33" customFormat="true" ht="18" hidden="false" customHeight="true" outlineLevel="0" collapsed="false">
      <c r="B49" s="26"/>
      <c r="C49" s="26" t="s">
        <v>10</v>
      </c>
      <c r="D49" s="27" t="s">
        <v>86</v>
      </c>
      <c r="E49" s="28" t="s">
        <v>93</v>
      </c>
      <c r="F49" s="29"/>
      <c r="G49" s="30" t="n">
        <v>2171924.24</v>
      </c>
      <c r="H49" s="30"/>
      <c r="I49" s="30"/>
      <c r="J49" s="18" t="n">
        <f aca="false">SUM(G49+H49+I49)</f>
        <v>2171924.24</v>
      </c>
      <c r="AMI49" s="0"/>
      <c r="AMJ49" s="0"/>
    </row>
    <row r="50" s="33" customFormat="true" ht="21" hidden="false" customHeight="true" outlineLevel="0" collapsed="false">
      <c r="B50" s="26"/>
      <c r="C50" s="26" t="s">
        <v>94</v>
      </c>
      <c r="D50" s="27" t="s">
        <v>86</v>
      </c>
      <c r="E50" s="28" t="s">
        <v>93</v>
      </c>
      <c r="F50" s="29"/>
      <c r="G50" s="30" t="n">
        <v>1227695.73</v>
      </c>
      <c r="H50" s="30"/>
      <c r="I50" s="30"/>
      <c r="J50" s="18" t="n">
        <f aca="false">SUM(G50+H50+I50)</f>
        <v>1227695.73</v>
      </c>
      <c r="AMI50" s="0"/>
      <c r="AMJ50" s="0"/>
    </row>
    <row r="51" s="11" customFormat="true" ht="36" hidden="false" customHeight="true" outlineLevel="0" collapsed="false">
      <c r="B51" s="26" t="n">
        <v>2020260568</v>
      </c>
      <c r="C51" s="26" t="s">
        <v>10</v>
      </c>
      <c r="D51" s="27" t="s">
        <v>33</v>
      </c>
      <c r="E51" s="28" t="s">
        <v>95</v>
      </c>
      <c r="F51" s="29" t="s">
        <v>96</v>
      </c>
      <c r="G51" s="17" t="n">
        <v>13720.52</v>
      </c>
      <c r="H51" s="17"/>
      <c r="I51" s="17"/>
      <c r="J51" s="35" t="n">
        <f aca="false">SUM(G51+H51+I51)</f>
        <v>13720.52</v>
      </c>
      <c r="AMI51" s="0"/>
      <c r="AMJ51" s="0"/>
    </row>
    <row r="52" s="11" customFormat="true" ht="21" hidden="false" customHeight="true" outlineLevel="0" collapsed="false">
      <c r="B52" s="12" t="n">
        <v>2020260581</v>
      </c>
      <c r="C52" s="12" t="s">
        <v>10</v>
      </c>
      <c r="D52" s="13" t="s">
        <v>33</v>
      </c>
      <c r="E52" s="14" t="s">
        <v>97</v>
      </c>
      <c r="F52" s="15" t="s">
        <v>13</v>
      </c>
      <c r="G52" s="17" t="n">
        <v>5884.15</v>
      </c>
      <c r="H52" s="17"/>
      <c r="I52" s="17"/>
      <c r="J52" s="18" t="n">
        <f aca="false">SUM(G52+H52+I52)</f>
        <v>5884.15</v>
      </c>
      <c r="AMI52" s="0"/>
      <c r="AMJ52" s="0"/>
    </row>
    <row r="53" s="11" customFormat="true" ht="30" hidden="false" customHeight="true" outlineLevel="0" collapsed="false">
      <c r="B53" s="12" t="n">
        <v>2020260587</v>
      </c>
      <c r="C53" s="12" t="s">
        <v>10</v>
      </c>
      <c r="D53" s="13" t="s">
        <v>33</v>
      </c>
      <c r="E53" s="14" t="s">
        <v>98</v>
      </c>
      <c r="F53" s="15" t="s">
        <v>96</v>
      </c>
      <c r="G53" s="17" t="n">
        <v>4699.82</v>
      </c>
      <c r="H53" s="17"/>
      <c r="I53" s="17"/>
      <c r="J53" s="18" t="n">
        <f aca="false">SUM(G53+H53+I53)</f>
        <v>4699.82</v>
      </c>
      <c r="AMI53" s="0"/>
      <c r="AMJ53" s="0"/>
    </row>
    <row r="54" s="11" customFormat="true" ht="18" hidden="false" customHeight="true" outlineLevel="0" collapsed="false">
      <c r="B54" s="12" t="n">
        <v>2020260593</v>
      </c>
      <c r="C54" s="12" t="s">
        <v>10</v>
      </c>
      <c r="D54" s="13" t="s">
        <v>33</v>
      </c>
      <c r="E54" s="14" t="s">
        <v>99</v>
      </c>
      <c r="F54" s="15" t="s">
        <v>13</v>
      </c>
      <c r="G54" s="17" t="n">
        <v>5195.35</v>
      </c>
      <c r="H54" s="17"/>
      <c r="I54" s="17"/>
      <c r="J54" s="18" t="n">
        <f aca="false">SUM(G54+H54+I54)</f>
        <v>5195.35</v>
      </c>
      <c r="AMI54" s="0"/>
      <c r="AMJ54" s="0"/>
    </row>
    <row r="55" customFormat="false" ht="24" hidden="false" customHeight="true" outlineLevel="0" collapsed="false">
      <c r="B55" s="12" t="n">
        <v>2020260594</v>
      </c>
      <c r="C55" s="12" t="s">
        <v>10</v>
      </c>
      <c r="D55" s="13" t="s">
        <v>50</v>
      </c>
      <c r="E55" s="14" t="s">
        <v>100</v>
      </c>
      <c r="F55" s="15" t="s">
        <v>101</v>
      </c>
      <c r="G55" s="17" t="n">
        <v>714070.41</v>
      </c>
      <c r="H55" s="17" t="n">
        <v>157095.49</v>
      </c>
      <c r="I55" s="17"/>
      <c r="J55" s="35" t="n">
        <f aca="false">SUM(G55+H55+I55)</f>
        <v>871165.9</v>
      </c>
    </row>
    <row r="56" customFormat="false" ht="30" hidden="false" customHeight="true" outlineLevel="0" collapsed="false">
      <c r="B56" s="12"/>
      <c r="C56" s="12" t="s">
        <v>10</v>
      </c>
      <c r="D56" s="13" t="s">
        <v>30</v>
      </c>
      <c r="E56" s="14" t="s">
        <v>100</v>
      </c>
      <c r="F56" s="15" t="s">
        <v>101</v>
      </c>
      <c r="G56" s="17" t="n">
        <v>198375.62</v>
      </c>
      <c r="H56" s="17" t="n">
        <v>43642.64</v>
      </c>
      <c r="I56" s="17"/>
      <c r="J56" s="35" t="n">
        <f aca="false">SUM(G56+H56+I56)</f>
        <v>242018.26</v>
      </c>
    </row>
    <row r="57" s="11" customFormat="true" ht="21" hidden="false" customHeight="true" outlineLevel="0" collapsed="false">
      <c r="B57" s="12" t="n">
        <v>2020260595</v>
      </c>
      <c r="C57" s="12" t="s">
        <v>10</v>
      </c>
      <c r="D57" s="13" t="s">
        <v>50</v>
      </c>
      <c r="E57" s="14" t="s">
        <v>102</v>
      </c>
      <c r="F57" s="15" t="s">
        <v>101</v>
      </c>
      <c r="G57" s="17" t="n">
        <v>630410.01</v>
      </c>
      <c r="H57" s="17" t="n">
        <v>138690.2</v>
      </c>
      <c r="I57" s="17"/>
      <c r="J57" s="18" t="n">
        <f aca="false">SUM(G57+H57+I57)</f>
        <v>769100.21</v>
      </c>
      <c r="AMI57" s="0"/>
      <c r="AMJ57" s="0"/>
    </row>
    <row r="58" s="11" customFormat="true" ht="30" hidden="false" customHeight="true" outlineLevel="0" collapsed="false">
      <c r="B58" s="12"/>
      <c r="C58" s="12" t="s">
        <v>10</v>
      </c>
      <c r="D58" s="13" t="s">
        <v>30</v>
      </c>
      <c r="E58" s="14" t="s">
        <v>102</v>
      </c>
      <c r="F58" s="15" t="s">
        <v>101</v>
      </c>
      <c r="G58" s="17" t="n">
        <v>182433.17</v>
      </c>
      <c r="H58" s="17" t="n">
        <v>40135.3</v>
      </c>
      <c r="I58" s="17"/>
      <c r="J58" s="18" t="n">
        <f aca="false">SUM(G58+H58+I58)</f>
        <v>222568.47</v>
      </c>
      <c r="AMI58" s="0"/>
      <c r="AMJ58" s="0"/>
    </row>
    <row r="59" s="11" customFormat="true" ht="21" hidden="false" customHeight="true" outlineLevel="0" collapsed="false">
      <c r="B59" s="12" t="n">
        <v>2020260604</v>
      </c>
      <c r="C59" s="12" t="s">
        <v>10</v>
      </c>
      <c r="D59" s="13" t="s">
        <v>33</v>
      </c>
      <c r="E59" s="14" t="s">
        <v>103</v>
      </c>
      <c r="F59" s="15" t="s">
        <v>13</v>
      </c>
      <c r="G59" s="17" t="n">
        <v>1237.66</v>
      </c>
      <c r="H59" s="17"/>
      <c r="I59" s="17"/>
      <c r="J59" s="18" t="n">
        <f aca="false">SUM(G59+H59+I59)</f>
        <v>1237.66</v>
      </c>
      <c r="AMI59" s="0"/>
      <c r="AMJ59" s="0"/>
    </row>
    <row r="60" customFormat="false" ht="21" hidden="false" customHeight="true" outlineLevel="0" collapsed="false">
      <c r="B60" s="12" t="n">
        <v>2020260605</v>
      </c>
      <c r="C60" s="12" t="s">
        <v>10</v>
      </c>
      <c r="D60" s="13" t="s">
        <v>104</v>
      </c>
      <c r="E60" s="14" t="s">
        <v>105</v>
      </c>
      <c r="F60" s="15" t="s">
        <v>106</v>
      </c>
      <c r="G60" s="17" t="n">
        <v>108627.5</v>
      </c>
      <c r="H60" s="17" t="n">
        <v>23898.05</v>
      </c>
      <c r="I60" s="17"/>
      <c r="J60" s="35" t="n">
        <f aca="false">SUM(G60+H60+I60)</f>
        <v>132525.55</v>
      </c>
    </row>
    <row r="61" s="11" customFormat="true" ht="21" hidden="false" customHeight="true" outlineLevel="0" collapsed="false">
      <c r="B61" s="12" t="n">
        <v>2020260610</v>
      </c>
      <c r="C61" s="12" t="s">
        <v>10</v>
      </c>
      <c r="D61" s="13" t="s">
        <v>107</v>
      </c>
      <c r="E61" s="14" t="s">
        <v>108</v>
      </c>
      <c r="F61" s="15" t="s">
        <v>109</v>
      </c>
      <c r="G61" s="17" t="n">
        <v>7785.79</v>
      </c>
      <c r="H61" s="17" t="n">
        <v>1712.87</v>
      </c>
      <c r="I61" s="17"/>
      <c r="J61" s="18" t="n">
        <f aca="false">SUM(G61+H61+I61)</f>
        <v>9498.66</v>
      </c>
      <c r="AMI61" s="0"/>
      <c r="AMJ61" s="0"/>
    </row>
    <row r="62" s="11" customFormat="true" ht="15" hidden="false" customHeight="true" outlineLevel="0" collapsed="false">
      <c r="B62" s="12" t="n">
        <v>2020260611</v>
      </c>
      <c r="C62" s="12" t="s">
        <v>10</v>
      </c>
      <c r="D62" s="13" t="s">
        <v>33</v>
      </c>
      <c r="E62" s="14" t="s">
        <v>110</v>
      </c>
      <c r="F62" s="15" t="s">
        <v>13</v>
      </c>
      <c r="G62" s="17" t="n">
        <v>6495.47</v>
      </c>
      <c r="H62" s="17"/>
      <c r="I62" s="17"/>
      <c r="J62" s="18" t="n">
        <f aca="false">SUM(G62+H62+I62)</f>
        <v>6495.47</v>
      </c>
      <c r="AMI62" s="0"/>
      <c r="AMJ62" s="0"/>
    </row>
    <row r="63" s="11" customFormat="true" ht="36" hidden="false" customHeight="true" outlineLevel="0" collapsed="false">
      <c r="B63" s="12" t="n">
        <v>2020260638</v>
      </c>
      <c r="C63" s="12" t="s">
        <v>10</v>
      </c>
      <c r="D63" s="13" t="s">
        <v>111</v>
      </c>
      <c r="E63" s="14" t="s">
        <v>112</v>
      </c>
      <c r="F63" s="15" t="s">
        <v>113</v>
      </c>
      <c r="G63" s="17" t="n">
        <v>180618.08</v>
      </c>
      <c r="H63" s="17" t="n">
        <v>39735.98</v>
      </c>
      <c r="I63" s="17"/>
      <c r="J63" s="18" t="n">
        <f aca="false">SUM(G63+H63+I63)</f>
        <v>220354.06</v>
      </c>
      <c r="AMI63" s="0"/>
      <c r="AMJ63" s="0"/>
    </row>
    <row r="64" s="11" customFormat="true" ht="27" hidden="false" customHeight="true" outlineLevel="0" collapsed="false">
      <c r="B64" s="12" t="n">
        <v>2020260639</v>
      </c>
      <c r="C64" s="12" t="s">
        <v>10</v>
      </c>
      <c r="D64" s="13" t="s">
        <v>114</v>
      </c>
      <c r="E64" s="14" t="s">
        <v>112</v>
      </c>
      <c r="F64" s="15" t="s">
        <v>113</v>
      </c>
      <c r="G64" s="17" t="n">
        <v>105372.56</v>
      </c>
      <c r="H64" s="17" t="n">
        <v>23181.96</v>
      </c>
      <c r="I64" s="17"/>
      <c r="J64" s="18" t="n">
        <f aca="false">SUM(G64+H64+I64)</f>
        <v>128554.52</v>
      </c>
      <c r="AMI64" s="0"/>
      <c r="AMJ64" s="0"/>
    </row>
    <row r="65" s="36" customFormat="true" ht="36" hidden="false" customHeight="true" outlineLevel="0" collapsed="false">
      <c r="B65" s="12" t="n">
        <v>2020260649</v>
      </c>
      <c r="C65" s="12" t="s">
        <v>10</v>
      </c>
      <c r="D65" s="13" t="s">
        <v>115</v>
      </c>
      <c r="E65" s="14" t="s">
        <v>116</v>
      </c>
      <c r="F65" s="15" t="s">
        <v>49</v>
      </c>
      <c r="G65" s="17" t="n">
        <v>217.47</v>
      </c>
      <c r="H65" s="17"/>
      <c r="I65" s="17"/>
      <c r="J65" s="35" t="n">
        <f aca="false">SUM(G65+H65+I65)</f>
        <v>217.47</v>
      </c>
      <c r="AMI65" s="0"/>
      <c r="AMJ65" s="0"/>
    </row>
    <row r="66" s="11" customFormat="true" ht="21" hidden="false" customHeight="true" outlineLevel="0" collapsed="false">
      <c r="B66" s="12" t="n">
        <v>2020260650</v>
      </c>
      <c r="C66" s="12" t="s">
        <v>10</v>
      </c>
      <c r="D66" s="13" t="s">
        <v>117</v>
      </c>
      <c r="E66" s="14" t="s">
        <v>118</v>
      </c>
      <c r="F66" s="15" t="s">
        <v>119</v>
      </c>
      <c r="G66" s="17" t="n">
        <v>29891.13</v>
      </c>
      <c r="H66" s="17"/>
      <c r="I66" s="17" t="n">
        <v>5593.4</v>
      </c>
      <c r="J66" s="18" t="n">
        <f aca="false">SUM(G66+H66+I66)</f>
        <v>35484.53</v>
      </c>
      <c r="AMI66" s="0"/>
      <c r="AMJ66" s="0"/>
    </row>
    <row r="67" s="11" customFormat="true" ht="21" hidden="false" customHeight="true" outlineLevel="0" collapsed="false">
      <c r="B67" s="12"/>
      <c r="C67" s="12" t="s">
        <v>10</v>
      </c>
      <c r="D67" s="13" t="s">
        <v>120</v>
      </c>
      <c r="E67" s="14" t="s">
        <v>118</v>
      </c>
      <c r="F67" s="15" t="s">
        <v>119</v>
      </c>
      <c r="G67" s="17" t="n">
        <v>10348</v>
      </c>
      <c r="H67" s="17" t="n">
        <v>2276.56</v>
      </c>
      <c r="I67" s="17"/>
      <c r="J67" s="18" t="n">
        <f aca="false">SUM(G67+H67+I67)</f>
        <v>12624.56</v>
      </c>
      <c r="AMI67" s="0"/>
      <c r="AMJ67" s="0"/>
    </row>
    <row r="68" customFormat="false" ht="30" hidden="false" customHeight="true" outlineLevel="0" collapsed="false">
      <c r="B68" s="12" t="n">
        <v>2020260651</v>
      </c>
      <c r="C68" s="12" t="s">
        <v>10</v>
      </c>
      <c r="D68" s="13" t="s">
        <v>121</v>
      </c>
      <c r="E68" s="14" t="s">
        <v>122</v>
      </c>
      <c r="F68" s="15" t="s">
        <v>49</v>
      </c>
      <c r="G68" s="17" t="n">
        <v>2538.93</v>
      </c>
      <c r="H68" s="17"/>
      <c r="I68" s="17"/>
      <c r="J68" s="35" t="n">
        <f aca="false">SUM(G68+H68+I68)</f>
        <v>2538.93</v>
      </c>
    </row>
    <row r="69" s="11" customFormat="true" ht="18" hidden="false" customHeight="true" outlineLevel="0" collapsed="false">
      <c r="B69" s="12" t="n">
        <v>2020260652</v>
      </c>
      <c r="C69" s="12" t="s">
        <v>10</v>
      </c>
      <c r="D69" s="13" t="s">
        <v>51</v>
      </c>
      <c r="E69" s="14" t="s">
        <v>123</v>
      </c>
      <c r="F69" s="15" t="s">
        <v>39</v>
      </c>
      <c r="G69" s="17" t="n">
        <v>298828.29</v>
      </c>
      <c r="H69" s="17" t="n">
        <v>65742.22</v>
      </c>
      <c r="I69" s="17"/>
      <c r="J69" s="18" t="n">
        <f aca="false">SUM(G69+H69+I69)</f>
        <v>364570.51</v>
      </c>
      <c r="AMI69" s="0"/>
      <c r="AMJ69" s="0"/>
    </row>
    <row r="70" s="11" customFormat="true" ht="18" hidden="false" customHeight="true" outlineLevel="0" collapsed="false">
      <c r="B70" s="37"/>
      <c r="C70" s="12" t="s">
        <v>10</v>
      </c>
      <c r="D70" s="13" t="s">
        <v>124</v>
      </c>
      <c r="E70" s="14" t="s">
        <v>123</v>
      </c>
      <c r="F70" s="15" t="s">
        <v>39</v>
      </c>
      <c r="G70" s="17" t="n">
        <v>100115.01</v>
      </c>
      <c r="H70" s="17" t="n">
        <v>22025.3</v>
      </c>
      <c r="I70" s="17"/>
      <c r="J70" s="18" t="n">
        <f aca="false">SUM(G70+H70+I70)</f>
        <v>122140.31</v>
      </c>
      <c r="AMI70" s="0"/>
      <c r="AMJ70" s="0"/>
    </row>
    <row r="71" s="11" customFormat="true" ht="18" hidden="false" customHeight="true" outlineLevel="0" collapsed="false">
      <c r="B71" s="12" t="n">
        <v>2020260653</v>
      </c>
      <c r="C71" s="12" t="s">
        <v>10</v>
      </c>
      <c r="D71" s="13" t="s">
        <v>50</v>
      </c>
      <c r="E71" s="14" t="s">
        <v>125</v>
      </c>
      <c r="F71" s="15" t="s">
        <v>41</v>
      </c>
      <c r="G71" s="17" t="n">
        <v>96412.31</v>
      </c>
      <c r="H71" s="17" t="n">
        <v>21210.71</v>
      </c>
      <c r="I71" s="17"/>
      <c r="J71" s="18" t="n">
        <f aca="false">SUM(G71+H71+I71)</f>
        <v>117623.02</v>
      </c>
      <c r="AMI71" s="0"/>
      <c r="AMJ71" s="0"/>
    </row>
    <row r="72" s="11" customFormat="true" ht="18" hidden="false" customHeight="true" outlineLevel="0" collapsed="false">
      <c r="B72" s="12"/>
      <c r="C72" s="12" t="s">
        <v>10</v>
      </c>
      <c r="D72" s="13" t="s">
        <v>124</v>
      </c>
      <c r="E72" s="14" t="s">
        <v>125</v>
      </c>
      <c r="F72" s="15" t="s">
        <v>41</v>
      </c>
      <c r="G72" s="17" t="n">
        <v>420445.86</v>
      </c>
      <c r="H72" s="17" t="n">
        <v>92498.09</v>
      </c>
      <c r="I72" s="17"/>
      <c r="J72" s="35" t="n">
        <f aca="false">SUM(G72+H72+I72)</f>
        <v>512943.95</v>
      </c>
      <c r="AMI72" s="0"/>
      <c r="AMJ72" s="0"/>
    </row>
    <row r="73" s="11" customFormat="true" ht="21" hidden="false" customHeight="true" outlineLevel="0" collapsed="false">
      <c r="B73" s="12" t="n">
        <v>2020260654</v>
      </c>
      <c r="C73" s="12" t="s">
        <v>10</v>
      </c>
      <c r="D73" s="13" t="s">
        <v>121</v>
      </c>
      <c r="E73" s="14" t="s">
        <v>126</v>
      </c>
      <c r="F73" s="15" t="s">
        <v>13</v>
      </c>
      <c r="G73" s="17" t="n">
        <v>1596.44</v>
      </c>
      <c r="H73" s="17"/>
      <c r="I73" s="17"/>
      <c r="J73" s="35" t="n">
        <f aca="false">SUM(G73+H73+I73)</f>
        <v>1596.44</v>
      </c>
      <c r="AMI73" s="0"/>
      <c r="AMJ73" s="0"/>
    </row>
    <row r="74" s="11" customFormat="true" ht="21" hidden="false" customHeight="true" outlineLevel="0" collapsed="false">
      <c r="B74" s="12" t="n">
        <v>2020260656</v>
      </c>
      <c r="C74" s="12" t="s">
        <v>10</v>
      </c>
      <c r="D74" s="13" t="s">
        <v>121</v>
      </c>
      <c r="E74" s="14" t="s">
        <v>127</v>
      </c>
      <c r="F74" s="15" t="s">
        <v>49</v>
      </c>
      <c r="G74" s="17" t="n">
        <v>639.32</v>
      </c>
      <c r="H74" s="17"/>
      <c r="I74" s="17"/>
      <c r="J74" s="35" t="n">
        <f aca="false">SUM(G74+H74+I74)</f>
        <v>639.32</v>
      </c>
      <c r="AMI74" s="0"/>
      <c r="AMJ74" s="0"/>
    </row>
    <row r="75" s="11" customFormat="true" ht="30" hidden="false" customHeight="true" outlineLevel="0" collapsed="false">
      <c r="B75" s="12" t="n">
        <v>2020260660</v>
      </c>
      <c r="C75" s="12" t="s">
        <v>10</v>
      </c>
      <c r="D75" s="13" t="s">
        <v>128</v>
      </c>
      <c r="E75" s="14" t="s">
        <v>112</v>
      </c>
      <c r="F75" s="15" t="s">
        <v>113</v>
      </c>
      <c r="G75" s="17" t="n">
        <v>143424040</v>
      </c>
      <c r="H75" s="17" t="n">
        <v>31553.29</v>
      </c>
      <c r="I75" s="17"/>
      <c r="J75" s="18" t="n">
        <f aca="false">SUM(G75+H75+I75)</f>
        <v>143455593.29</v>
      </c>
      <c r="AMI75" s="0"/>
      <c r="AMJ75" s="0"/>
    </row>
    <row r="76" s="11" customFormat="true" ht="21" hidden="false" customHeight="true" outlineLevel="0" collapsed="false">
      <c r="B76" s="12" t="n">
        <v>2020260661</v>
      </c>
      <c r="C76" s="12" t="s">
        <v>10</v>
      </c>
      <c r="D76" s="13" t="s">
        <v>129</v>
      </c>
      <c r="E76" s="14" t="s">
        <v>130</v>
      </c>
      <c r="F76" s="15" t="s">
        <v>131</v>
      </c>
      <c r="G76" s="17" t="n">
        <v>20027.69</v>
      </c>
      <c r="H76" s="17"/>
      <c r="I76" s="17"/>
      <c r="J76" s="18" t="n">
        <f aca="false">SUM(G76+H76+I76)</f>
        <v>20027.69</v>
      </c>
      <c r="AMI76" s="0"/>
      <c r="AMJ76" s="0"/>
    </row>
    <row r="77" s="11" customFormat="true" ht="18" hidden="false" customHeight="true" outlineLevel="0" collapsed="false">
      <c r="B77" s="12" t="n">
        <v>2020260668</v>
      </c>
      <c r="C77" s="12" t="s">
        <v>10</v>
      </c>
      <c r="D77" s="13" t="s">
        <v>132</v>
      </c>
      <c r="E77" s="14" t="s">
        <v>123</v>
      </c>
      <c r="F77" s="15" t="s">
        <v>39</v>
      </c>
      <c r="G77" s="17" t="n">
        <v>215527.4</v>
      </c>
      <c r="H77" s="17" t="n">
        <v>47416.03</v>
      </c>
      <c r="I77" s="17"/>
      <c r="J77" s="18" t="n">
        <f aca="false">SUM(G77+H77+I77)</f>
        <v>262943.43</v>
      </c>
      <c r="AMI77" s="0"/>
      <c r="AMJ77" s="0"/>
    </row>
    <row r="78" s="11" customFormat="true" ht="18" hidden="false" customHeight="true" outlineLevel="0" collapsed="false">
      <c r="B78" s="12" t="n">
        <v>2020260669</v>
      </c>
      <c r="C78" s="12" t="s">
        <v>10</v>
      </c>
      <c r="D78" s="13" t="s">
        <v>132</v>
      </c>
      <c r="E78" s="14" t="s">
        <v>125</v>
      </c>
      <c r="F78" s="15" t="s">
        <v>41</v>
      </c>
      <c r="G78" s="17" t="n">
        <v>659880.35</v>
      </c>
      <c r="H78" s="17" t="n">
        <v>145173.68</v>
      </c>
      <c r="I78" s="17"/>
      <c r="J78" s="35" t="n">
        <f aca="false">SUM(G78+H78+I78)</f>
        <v>805054.03</v>
      </c>
      <c r="AMI78" s="0"/>
      <c r="AMJ78" s="0"/>
    </row>
    <row r="79" s="11" customFormat="true" ht="21" hidden="false" customHeight="true" outlineLevel="0" collapsed="false">
      <c r="B79" s="12" t="n">
        <v>2020260670</v>
      </c>
      <c r="C79" s="12" t="s">
        <v>10</v>
      </c>
      <c r="D79" s="13" t="s">
        <v>50</v>
      </c>
      <c r="E79" s="14" t="s">
        <v>133</v>
      </c>
      <c r="F79" s="15" t="s">
        <v>134</v>
      </c>
      <c r="G79" s="17" t="n">
        <v>90810.17</v>
      </c>
      <c r="H79" s="17" t="n">
        <v>19978.24</v>
      </c>
      <c r="I79" s="17"/>
      <c r="J79" s="35" t="n">
        <f aca="false">SUM(G79+H79+I79)</f>
        <v>110788.41</v>
      </c>
      <c r="AMI79" s="0"/>
      <c r="AMJ79" s="0"/>
    </row>
    <row r="80" s="11" customFormat="true" ht="18" hidden="false" customHeight="true" outlineLevel="0" collapsed="false">
      <c r="B80" s="12"/>
      <c r="C80" s="12" t="s">
        <v>10</v>
      </c>
      <c r="D80" s="13" t="s">
        <v>135</v>
      </c>
      <c r="E80" s="14" t="s">
        <v>133</v>
      </c>
      <c r="F80" s="15" t="s">
        <v>134</v>
      </c>
      <c r="G80" s="17" t="n">
        <v>33284.62</v>
      </c>
      <c r="H80" s="17" t="n">
        <v>7322.62</v>
      </c>
      <c r="I80" s="17"/>
      <c r="J80" s="35" t="n">
        <f aca="false">SUM(G80+H80+I80)</f>
        <v>40607.24</v>
      </c>
      <c r="AMI80" s="0"/>
      <c r="AMJ80" s="0"/>
    </row>
    <row r="81" s="11" customFormat="true" ht="36" hidden="false" customHeight="true" outlineLevel="0" collapsed="false">
      <c r="B81" s="12" t="n">
        <v>2020260682</v>
      </c>
      <c r="C81" s="12" t="s">
        <v>10</v>
      </c>
      <c r="D81" s="13" t="s">
        <v>136</v>
      </c>
      <c r="E81" s="14" t="s">
        <v>137</v>
      </c>
      <c r="F81" s="38" t="s">
        <v>138</v>
      </c>
      <c r="G81" s="17" t="n">
        <v>27871.54</v>
      </c>
      <c r="H81" s="17" t="n">
        <v>6131.75</v>
      </c>
      <c r="I81" s="17"/>
      <c r="J81" s="18" t="n">
        <f aca="false">SUM(G81+H81+I81)</f>
        <v>34003.29</v>
      </c>
      <c r="AMI81" s="0"/>
      <c r="AMJ81" s="0"/>
    </row>
    <row r="82" s="11" customFormat="true" ht="18" hidden="false" customHeight="true" outlineLevel="0" collapsed="false">
      <c r="B82" s="12" t="n">
        <v>2020260684</v>
      </c>
      <c r="C82" s="12" t="s">
        <v>10</v>
      </c>
      <c r="D82" s="13" t="s">
        <v>139</v>
      </c>
      <c r="E82" s="14" t="s">
        <v>140</v>
      </c>
      <c r="F82" s="38" t="s">
        <v>19</v>
      </c>
      <c r="G82" s="17" t="n">
        <v>270000</v>
      </c>
      <c r="H82" s="17"/>
      <c r="I82" s="17"/>
      <c r="J82" s="18" t="n">
        <f aca="false">SUM(G82+H82+I82)</f>
        <v>270000</v>
      </c>
      <c r="AMI82" s="0"/>
      <c r="AMJ82" s="0"/>
    </row>
    <row r="83" s="11" customFormat="true" ht="27" hidden="false" customHeight="true" outlineLevel="0" collapsed="false">
      <c r="B83" s="12" t="n">
        <v>2020260685</v>
      </c>
      <c r="C83" s="12" t="s">
        <v>10</v>
      </c>
      <c r="D83" s="13" t="s">
        <v>121</v>
      </c>
      <c r="E83" s="14" t="s">
        <v>141</v>
      </c>
      <c r="F83" s="15" t="s">
        <v>13</v>
      </c>
      <c r="G83" s="17" t="n">
        <v>935.01</v>
      </c>
      <c r="H83" s="17"/>
      <c r="I83" s="17"/>
      <c r="J83" s="18" t="n">
        <f aca="false">SUM(G83+H83+I83)</f>
        <v>935.01</v>
      </c>
      <c r="AMI83" s="0"/>
      <c r="AMJ83" s="0"/>
    </row>
    <row r="84" s="11" customFormat="true" ht="30" hidden="false" customHeight="true" outlineLevel="0" collapsed="false">
      <c r="B84" s="12" t="n">
        <v>2020260690</v>
      </c>
      <c r="C84" s="12" t="s">
        <v>10</v>
      </c>
      <c r="D84" s="13" t="s">
        <v>142</v>
      </c>
      <c r="E84" s="14" t="s">
        <v>143</v>
      </c>
      <c r="F84" s="15" t="s">
        <v>49</v>
      </c>
      <c r="G84" s="17" t="n">
        <v>239.88</v>
      </c>
      <c r="H84" s="17"/>
      <c r="I84" s="17"/>
      <c r="J84" s="18" t="n">
        <f aca="false">SUM(G84+H84+I84)</f>
        <v>239.88</v>
      </c>
      <c r="AMI84" s="0"/>
      <c r="AMJ84" s="0"/>
    </row>
    <row r="85" s="11" customFormat="true" ht="18" hidden="false" customHeight="true" outlineLevel="0" collapsed="false">
      <c r="B85" s="12" t="n">
        <v>2020260696</v>
      </c>
      <c r="C85" s="12" t="s">
        <v>10</v>
      </c>
      <c r="D85" s="13" t="s">
        <v>33</v>
      </c>
      <c r="E85" s="14" t="s">
        <v>144</v>
      </c>
      <c r="F85" s="15" t="s">
        <v>13</v>
      </c>
      <c r="G85" s="17" t="n">
        <v>8359.45</v>
      </c>
      <c r="H85" s="17"/>
      <c r="I85" s="17"/>
      <c r="J85" s="18" t="n">
        <f aca="false">SUM(G85+H85+I85)</f>
        <v>8359.45</v>
      </c>
      <c r="AMI85" s="0"/>
      <c r="AMJ85" s="0"/>
    </row>
    <row r="86" s="11" customFormat="true" ht="27" hidden="false" customHeight="true" outlineLevel="0" collapsed="false">
      <c r="B86" s="12" t="n">
        <v>2020260700</v>
      </c>
      <c r="C86" s="12" t="s">
        <v>10</v>
      </c>
      <c r="D86" s="13" t="s">
        <v>121</v>
      </c>
      <c r="E86" s="14" t="s">
        <v>145</v>
      </c>
      <c r="F86" s="15" t="s">
        <v>13</v>
      </c>
      <c r="G86" s="17" t="n">
        <v>1320.09</v>
      </c>
      <c r="H86" s="17"/>
      <c r="I86" s="17"/>
      <c r="J86" s="18" t="n">
        <f aca="false">SUM(G86+H86+I86)</f>
        <v>1320.09</v>
      </c>
      <c r="AMI86" s="0"/>
      <c r="AMJ86" s="0"/>
    </row>
    <row r="87" customFormat="false" ht="18" hidden="false" customHeight="true" outlineLevel="0" collapsed="false">
      <c r="B87" s="12" t="n">
        <v>2020260701</v>
      </c>
      <c r="C87" s="12" t="s">
        <v>10</v>
      </c>
      <c r="D87" s="13" t="s">
        <v>33</v>
      </c>
      <c r="E87" s="14" t="s">
        <v>146</v>
      </c>
      <c r="F87" s="15" t="s">
        <v>13</v>
      </c>
      <c r="G87" s="17" t="n">
        <v>7606.38</v>
      </c>
      <c r="H87" s="17"/>
      <c r="I87" s="17"/>
      <c r="J87" s="35" t="n">
        <f aca="false">SUM(G87+H87+I87)</f>
        <v>7606.38</v>
      </c>
    </row>
    <row r="88" customFormat="false" ht="30" hidden="false" customHeight="true" outlineLevel="0" collapsed="false">
      <c r="B88" s="12" t="n">
        <v>2020260704</v>
      </c>
      <c r="C88" s="39" t="s">
        <v>10</v>
      </c>
      <c r="D88" s="13" t="s">
        <v>147</v>
      </c>
      <c r="E88" s="14" t="s">
        <v>137</v>
      </c>
      <c r="F88" s="38" t="s">
        <v>138</v>
      </c>
      <c r="G88" s="17" t="n">
        <v>41807.31</v>
      </c>
      <c r="H88" s="17" t="n">
        <v>9197.62</v>
      </c>
      <c r="I88" s="17"/>
      <c r="J88" s="35" t="n">
        <f aca="false">SUM(G88+H88+I88)</f>
        <v>51004.93</v>
      </c>
    </row>
    <row r="89" s="11" customFormat="true" ht="18" hidden="false" customHeight="true" outlineLevel="0" collapsed="false">
      <c r="B89" s="12" t="n">
        <v>2020260705</v>
      </c>
      <c r="C89" s="12" t="s">
        <v>10</v>
      </c>
      <c r="D89" s="13" t="s">
        <v>148</v>
      </c>
      <c r="E89" s="14" t="s">
        <v>149</v>
      </c>
      <c r="F89" s="15" t="s">
        <v>85</v>
      </c>
      <c r="G89" s="17" t="n">
        <v>399800</v>
      </c>
      <c r="H89" s="17"/>
      <c r="I89" s="17"/>
      <c r="J89" s="18" t="n">
        <f aca="false">SUM(G89+H89+I89)</f>
        <v>399800</v>
      </c>
      <c r="AMI89" s="0"/>
      <c r="AMJ89" s="0"/>
    </row>
    <row r="90" s="36" customFormat="true" ht="45" hidden="false" customHeight="true" outlineLevel="0" collapsed="false">
      <c r="B90" s="12" t="n">
        <v>2020260707</v>
      </c>
      <c r="C90" s="12" t="s">
        <v>10</v>
      </c>
      <c r="D90" s="13" t="s">
        <v>121</v>
      </c>
      <c r="E90" s="14" t="s">
        <v>150</v>
      </c>
      <c r="F90" s="15" t="s">
        <v>13</v>
      </c>
      <c r="G90" s="17" t="n">
        <v>603.23</v>
      </c>
      <c r="H90" s="17"/>
      <c r="I90" s="17"/>
      <c r="J90" s="35" t="n">
        <f aca="false">SUM(G90+H90+I90)</f>
        <v>603.23</v>
      </c>
      <c r="AMI90" s="0"/>
      <c r="AMJ90" s="0"/>
    </row>
    <row r="91" s="11" customFormat="true" ht="21" hidden="false" customHeight="true" outlineLevel="0" collapsed="false">
      <c r="B91" s="12" t="n">
        <v>2020260709</v>
      </c>
      <c r="C91" s="12" t="s">
        <v>10</v>
      </c>
      <c r="D91" s="13" t="s">
        <v>33</v>
      </c>
      <c r="E91" s="14" t="s">
        <v>151</v>
      </c>
      <c r="F91" s="15" t="s">
        <v>13</v>
      </c>
      <c r="G91" s="17" t="n">
        <v>5773.47</v>
      </c>
      <c r="H91" s="17"/>
      <c r="I91" s="17"/>
      <c r="J91" s="18" t="n">
        <f aca="false">SUM(G91+H91+I91)</f>
        <v>5773.47</v>
      </c>
      <c r="AMI91" s="0"/>
      <c r="AMJ91" s="0"/>
    </row>
    <row r="92" s="11" customFormat="true" ht="21" hidden="false" customHeight="true" outlineLevel="0" collapsed="false">
      <c r="B92" s="12" t="n">
        <v>2020260713</v>
      </c>
      <c r="C92" s="12" t="s">
        <v>10</v>
      </c>
      <c r="D92" s="13" t="s">
        <v>132</v>
      </c>
      <c r="E92" s="14" t="s">
        <v>152</v>
      </c>
      <c r="F92" s="15" t="s">
        <v>39</v>
      </c>
      <c r="G92" s="17" t="n">
        <v>294977.7</v>
      </c>
      <c r="H92" s="17"/>
      <c r="I92" s="17"/>
      <c r="J92" s="35" t="n">
        <f aca="false">SUM(G92+H92+I92)</f>
        <v>294977.7</v>
      </c>
      <c r="AMI92" s="0"/>
      <c r="AMJ92" s="0"/>
    </row>
    <row r="93" s="11" customFormat="true" ht="15" hidden="false" customHeight="true" outlineLevel="0" collapsed="false">
      <c r="B93" s="12" t="n">
        <v>2020260715</v>
      </c>
      <c r="C93" s="12" t="s">
        <v>10</v>
      </c>
      <c r="D93" s="13" t="s">
        <v>11</v>
      </c>
      <c r="E93" s="14" t="s">
        <v>153</v>
      </c>
      <c r="F93" s="15" t="s">
        <v>13</v>
      </c>
      <c r="G93" s="17" t="n">
        <v>1504.25</v>
      </c>
      <c r="H93" s="17"/>
      <c r="I93" s="17"/>
      <c r="J93" s="18" t="n">
        <f aca="false">SUM(G93+H93+I93)</f>
        <v>1504.25</v>
      </c>
      <c r="AMI93" s="0"/>
      <c r="AMJ93" s="0"/>
    </row>
    <row r="94" s="11" customFormat="true" ht="18" hidden="false" customHeight="true" outlineLevel="0" collapsed="false">
      <c r="B94" s="12" t="n">
        <v>2020260718</v>
      </c>
      <c r="C94" s="12" t="s">
        <v>10</v>
      </c>
      <c r="D94" s="13" t="s">
        <v>132</v>
      </c>
      <c r="E94" s="14" t="s">
        <v>154</v>
      </c>
      <c r="F94" s="15" t="s">
        <v>39</v>
      </c>
      <c r="G94" s="17" t="n">
        <v>93290.44</v>
      </c>
      <c r="H94" s="17" t="n">
        <v>20523.9</v>
      </c>
      <c r="I94" s="17"/>
      <c r="J94" s="18" t="n">
        <f aca="false">SUM(G94+H94+I94)</f>
        <v>113814.34</v>
      </c>
      <c r="AMI94" s="0"/>
      <c r="AMJ94" s="0"/>
    </row>
    <row r="95" s="11" customFormat="true" ht="18" hidden="false" customHeight="true" outlineLevel="0" collapsed="false">
      <c r="B95" s="12" t="n">
        <v>2020260719</v>
      </c>
      <c r="C95" s="12" t="s">
        <v>10</v>
      </c>
      <c r="D95" s="13" t="s">
        <v>132</v>
      </c>
      <c r="E95" s="14" t="s">
        <v>155</v>
      </c>
      <c r="F95" s="15" t="s">
        <v>41</v>
      </c>
      <c r="G95" s="17" t="n">
        <v>607305.22</v>
      </c>
      <c r="H95" s="17" t="n">
        <v>133607.15</v>
      </c>
      <c r="I95" s="17"/>
      <c r="J95" s="18" t="n">
        <f aca="false">SUM(G95+H95+I95)</f>
        <v>740912.37</v>
      </c>
      <c r="AMI95" s="0"/>
      <c r="AMJ95" s="0"/>
    </row>
    <row r="96" s="32" customFormat="true" ht="18" hidden="false" customHeight="true" outlineLevel="0" collapsed="false">
      <c r="B96" s="20" t="n">
        <v>2020260721</v>
      </c>
      <c r="C96" s="20" t="s">
        <v>10</v>
      </c>
      <c r="D96" s="21" t="s">
        <v>77</v>
      </c>
      <c r="E96" s="22" t="s">
        <v>156</v>
      </c>
      <c r="F96" s="23" t="s">
        <v>79</v>
      </c>
      <c r="G96" s="24" t="n">
        <v>11514.66</v>
      </c>
      <c r="H96" s="24"/>
      <c r="I96" s="24"/>
      <c r="J96" s="25" t="n">
        <f aca="false">SUM(G96+H96+I96)</f>
        <v>11514.66</v>
      </c>
      <c r="AMI96" s="0"/>
      <c r="AMJ96" s="0"/>
    </row>
    <row r="97" s="32" customFormat="true" ht="15" hidden="false" customHeight="true" outlineLevel="0" collapsed="false">
      <c r="B97" s="20" t="n">
        <v>2020260722</v>
      </c>
      <c r="C97" s="20" t="s">
        <v>10</v>
      </c>
      <c r="D97" s="21" t="s">
        <v>77</v>
      </c>
      <c r="E97" s="22" t="s">
        <v>157</v>
      </c>
      <c r="F97" s="23" t="s">
        <v>79</v>
      </c>
      <c r="G97" s="24" t="n">
        <v>5868.9</v>
      </c>
      <c r="H97" s="24"/>
      <c r="I97" s="24"/>
      <c r="J97" s="25" t="n">
        <f aca="false">SUM(G97+H97+I97)</f>
        <v>5868.9</v>
      </c>
      <c r="AMI97" s="0"/>
      <c r="AMJ97" s="0"/>
    </row>
    <row r="98" s="11" customFormat="true" ht="48" hidden="false" customHeight="true" outlineLevel="0" collapsed="false">
      <c r="B98" s="26" t="n">
        <v>2020260727</v>
      </c>
      <c r="C98" s="40" t="s">
        <v>158</v>
      </c>
      <c r="D98" s="27" t="s">
        <v>159</v>
      </c>
      <c r="E98" s="28" t="s">
        <v>160</v>
      </c>
      <c r="F98" s="29" t="s">
        <v>161</v>
      </c>
      <c r="G98" s="30" t="n">
        <v>7331.53</v>
      </c>
      <c r="H98" s="30"/>
      <c r="I98" s="30"/>
      <c r="J98" s="18" t="n">
        <f aca="false">SUM(G98+H98+I98)</f>
        <v>7331.53</v>
      </c>
      <c r="AMI98" s="0"/>
      <c r="AMJ98" s="0"/>
    </row>
    <row r="99" s="11" customFormat="true" ht="18" hidden="false" customHeight="true" outlineLevel="0" collapsed="false">
      <c r="B99" s="26" t="n">
        <v>2020260728</v>
      </c>
      <c r="C99" s="26" t="s">
        <v>10</v>
      </c>
      <c r="D99" s="27" t="s">
        <v>162</v>
      </c>
      <c r="E99" s="28" t="s">
        <v>163</v>
      </c>
      <c r="F99" s="29" t="s">
        <v>164</v>
      </c>
      <c r="G99" s="30" t="n">
        <v>513.93</v>
      </c>
      <c r="H99" s="30" t="n">
        <v>113.06</v>
      </c>
      <c r="I99" s="30"/>
      <c r="J99" s="18" t="n">
        <f aca="false">SUM(G99+H99+I99)</f>
        <v>626.99</v>
      </c>
      <c r="AMI99" s="0"/>
      <c r="AMJ99" s="0"/>
    </row>
    <row r="100" s="11" customFormat="true" ht="21" hidden="false" customHeight="true" outlineLevel="0" collapsed="false">
      <c r="B100" s="26" t="n">
        <v>2020260729</v>
      </c>
      <c r="C100" s="26" t="s">
        <v>10</v>
      </c>
      <c r="D100" s="27" t="s">
        <v>162</v>
      </c>
      <c r="E100" s="28" t="s">
        <v>165</v>
      </c>
      <c r="F100" s="29" t="s">
        <v>164</v>
      </c>
      <c r="G100" s="30" t="n">
        <v>723.88</v>
      </c>
      <c r="H100" s="30" t="n">
        <v>159.25</v>
      </c>
      <c r="I100" s="30"/>
      <c r="J100" s="18" t="n">
        <f aca="false">SUM(G100+H100+I100)</f>
        <v>883.13</v>
      </c>
      <c r="AMI100" s="0"/>
      <c r="AMJ100" s="0"/>
    </row>
    <row r="101" s="32" customFormat="true" ht="18" hidden="false" customHeight="true" outlineLevel="0" collapsed="false">
      <c r="B101" s="20" t="n">
        <v>2020260730</v>
      </c>
      <c r="C101" s="20" t="s">
        <v>10</v>
      </c>
      <c r="D101" s="21" t="s">
        <v>77</v>
      </c>
      <c r="E101" s="22" t="s">
        <v>166</v>
      </c>
      <c r="F101" s="23" t="s">
        <v>167</v>
      </c>
      <c r="G101" s="24" t="n">
        <v>103517.59</v>
      </c>
      <c r="H101" s="24"/>
      <c r="I101" s="24"/>
      <c r="J101" s="25" t="n">
        <f aca="false">SUM(G101+H101+I101)</f>
        <v>103517.59</v>
      </c>
      <c r="AMI101" s="0"/>
      <c r="AMJ101" s="0"/>
    </row>
    <row r="102" s="11" customFormat="true" ht="21" hidden="false" customHeight="true" outlineLevel="0" collapsed="false">
      <c r="B102" s="12" t="n">
        <v>2020260732</v>
      </c>
      <c r="C102" s="12" t="s">
        <v>10</v>
      </c>
      <c r="D102" s="13" t="s">
        <v>168</v>
      </c>
      <c r="E102" s="14" t="s">
        <v>169</v>
      </c>
      <c r="F102" s="15" t="s">
        <v>170</v>
      </c>
      <c r="G102" s="17" t="n">
        <v>200160</v>
      </c>
      <c r="H102" s="17"/>
      <c r="I102" s="17"/>
      <c r="J102" s="18" t="n">
        <f aca="false">SUM(G102+H102+I102)</f>
        <v>200160</v>
      </c>
      <c r="AMI102" s="0"/>
      <c r="AMJ102" s="0"/>
    </row>
    <row r="103" s="11" customFormat="true" ht="21" hidden="false" customHeight="true" outlineLevel="0" collapsed="false">
      <c r="B103" s="12" t="n">
        <v>2020260741</v>
      </c>
      <c r="C103" s="12" t="s">
        <v>10</v>
      </c>
      <c r="D103" s="13" t="s">
        <v>11</v>
      </c>
      <c r="E103" s="14" t="s">
        <v>171</v>
      </c>
      <c r="F103" s="15" t="s">
        <v>13</v>
      </c>
      <c r="G103" s="17" t="n">
        <v>9330.83</v>
      </c>
      <c r="H103" s="17"/>
      <c r="I103" s="17"/>
      <c r="J103" s="18" t="n">
        <f aca="false">SUM(G103+H103+I103)</f>
        <v>9330.83</v>
      </c>
      <c r="AMI103" s="0"/>
      <c r="AMJ103" s="0"/>
    </row>
    <row r="104" s="11" customFormat="true" ht="21" hidden="false" customHeight="true" outlineLevel="0" collapsed="false">
      <c r="B104" s="12" t="n">
        <v>2020260746</v>
      </c>
      <c r="C104" s="12" t="s">
        <v>10</v>
      </c>
      <c r="D104" s="13" t="s">
        <v>33</v>
      </c>
      <c r="E104" s="14" t="s">
        <v>172</v>
      </c>
      <c r="F104" s="15" t="s">
        <v>13</v>
      </c>
      <c r="G104" s="17" t="n">
        <v>7452.68</v>
      </c>
      <c r="H104" s="17"/>
      <c r="I104" s="17"/>
      <c r="J104" s="18" t="n">
        <f aca="false">SUM(G104+H104+I104)</f>
        <v>7452.68</v>
      </c>
      <c r="AMI104" s="0"/>
      <c r="AMJ104" s="0"/>
    </row>
    <row r="105" s="11" customFormat="true" ht="45" hidden="false" customHeight="true" outlineLevel="0" collapsed="false">
      <c r="B105" s="12" t="n">
        <v>2020260757</v>
      </c>
      <c r="C105" s="12" t="s">
        <v>10</v>
      </c>
      <c r="D105" s="13" t="s">
        <v>121</v>
      </c>
      <c r="E105" s="14" t="s">
        <v>173</v>
      </c>
      <c r="F105" s="15" t="s">
        <v>13</v>
      </c>
      <c r="G105" s="17" t="n">
        <v>573.29</v>
      </c>
      <c r="H105" s="17"/>
      <c r="I105" s="17"/>
      <c r="J105" s="18" t="n">
        <f aca="false">SUM(G105+H105+I105)</f>
        <v>573.29</v>
      </c>
      <c r="AMI105" s="0"/>
      <c r="AMJ105" s="0"/>
    </row>
    <row r="106" s="11" customFormat="true" ht="45" hidden="false" customHeight="true" outlineLevel="0" collapsed="false">
      <c r="B106" s="12" t="n">
        <v>2020260758</v>
      </c>
      <c r="C106" s="12" t="s">
        <v>10</v>
      </c>
      <c r="D106" s="13" t="s">
        <v>121</v>
      </c>
      <c r="E106" s="14" t="s">
        <v>174</v>
      </c>
      <c r="F106" s="15" t="s">
        <v>13</v>
      </c>
      <c r="G106" s="17" t="n">
        <v>909.02</v>
      </c>
      <c r="H106" s="17"/>
      <c r="I106" s="17"/>
      <c r="J106" s="18" t="n">
        <f aca="false">SUM(G106+H106+I106)</f>
        <v>909.02</v>
      </c>
      <c r="AMI106" s="0"/>
      <c r="AMJ106" s="0"/>
    </row>
    <row r="107" s="11" customFormat="true" ht="24" hidden="false" customHeight="true" outlineLevel="0" collapsed="false">
      <c r="B107" s="12" t="n">
        <v>2020260759</v>
      </c>
      <c r="C107" s="12" t="s">
        <v>10</v>
      </c>
      <c r="D107" s="13" t="s">
        <v>11</v>
      </c>
      <c r="E107" s="14" t="s">
        <v>175</v>
      </c>
      <c r="F107" s="15" t="s">
        <v>49</v>
      </c>
      <c r="G107" s="17" t="n">
        <v>1621.33</v>
      </c>
      <c r="H107" s="17"/>
      <c r="I107" s="17"/>
      <c r="J107" s="35" t="n">
        <f aca="false">SUM(G107+H107+I107)</f>
        <v>1621.33</v>
      </c>
      <c r="AMI107" s="0"/>
      <c r="AMJ107" s="0"/>
    </row>
    <row r="108" s="11" customFormat="true" ht="27" hidden="false" customHeight="true" outlineLevel="0" collapsed="false">
      <c r="B108" s="12" t="n">
        <v>2020260761</v>
      </c>
      <c r="C108" s="12" t="s">
        <v>10</v>
      </c>
      <c r="D108" s="13" t="s">
        <v>11</v>
      </c>
      <c r="E108" s="14" t="s">
        <v>176</v>
      </c>
      <c r="F108" s="15" t="s">
        <v>13</v>
      </c>
      <c r="G108" s="17" t="n">
        <v>10791.99</v>
      </c>
      <c r="H108" s="17"/>
      <c r="I108" s="17"/>
      <c r="J108" s="18" t="n">
        <f aca="false">SUM(G108+H108+I108)</f>
        <v>10791.99</v>
      </c>
      <c r="AMI108" s="0"/>
      <c r="AMJ108" s="0"/>
    </row>
    <row r="109" s="11" customFormat="true" ht="27" hidden="false" customHeight="true" outlineLevel="0" collapsed="false">
      <c r="B109" s="12" t="n">
        <v>2020260766</v>
      </c>
      <c r="C109" s="12" t="s">
        <v>10</v>
      </c>
      <c r="D109" s="13" t="s">
        <v>177</v>
      </c>
      <c r="E109" s="14" t="s">
        <v>178</v>
      </c>
      <c r="F109" s="15" t="s">
        <v>13</v>
      </c>
      <c r="G109" s="17" t="n">
        <v>39.2</v>
      </c>
      <c r="H109" s="17"/>
      <c r="I109" s="17"/>
      <c r="J109" s="18" t="n">
        <f aca="false">SUM(G109+H109+I109)</f>
        <v>39.2</v>
      </c>
      <c r="AMI109" s="0"/>
      <c r="AMJ109" s="0"/>
    </row>
    <row r="110" s="11" customFormat="true" ht="45" hidden="false" customHeight="true" outlineLevel="0" collapsed="false">
      <c r="B110" s="12" t="n">
        <v>2020260762</v>
      </c>
      <c r="C110" s="12" t="s">
        <v>10</v>
      </c>
      <c r="D110" s="13" t="s">
        <v>121</v>
      </c>
      <c r="E110" s="14" t="s">
        <v>179</v>
      </c>
      <c r="F110" s="15" t="s">
        <v>13</v>
      </c>
      <c r="G110" s="17" t="n">
        <v>226.04</v>
      </c>
      <c r="H110" s="17"/>
      <c r="I110" s="17"/>
      <c r="J110" s="18" t="n">
        <f aca="false">SUM(G110+H110+I110)</f>
        <v>226.04</v>
      </c>
      <c r="AMI110" s="0"/>
      <c r="AMJ110" s="0"/>
    </row>
    <row r="111" s="11" customFormat="true" ht="21" hidden="false" customHeight="true" outlineLevel="0" collapsed="false">
      <c r="B111" s="12" t="n">
        <v>2020260765</v>
      </c>
      <c r="C111" s="12" t="s">
        <v>10</v>
      </c>
      <c r="D111" s="13" t="s">
        <v>33</v>
      </c>
      <c r="E111" s="14" t="s">
        <v>180</v>
      </c>
      <c r="F111" s="15" t="s">
        <v>13</v>
      </c>
      <c r="G111" s="17" t="n">
        <v>5228.87</v>
      </c>
      <c r="H111" s="17"/>
      <c r="I111" s="17"/>
      <c r="J111" s="18" t="n">
        <f aca="false">SUM(G111+H111+I111)</f>
        <v>5228.87</v>
      </c>
      <c r="AMI111" s="0"/>
      <c r="AMJ111" s="0"/>
    </row>
    <row r="112" s="11" customFormat="true" ht="18" hidden="false" customHeight="true" outlineLevel="0" collapsed="false">
      <c r="B112" s="12" t="n">
        <v>2020260767</v>
      </c>
      <c r="C112" s="12" t="s">
        <v>10</v>
      </c>
      <c r="D112" s="13" t="s">
        <v>33</v>
      </c>
      <c r="E112" s="14" t="s">
        <v>181</v>
      </c>
      <c r="F112" s="15" t="s">
        <v>13</v>
      </c>
      <c r="G112" s="17" t="n">
        <v>6075.09</v>
      </c>
      <c r="H112" s="17"/>
      <c r="I112" s="17"/>
      <c r="J112" s="18" t="n">
        <f aca="false">SUM(G112+H112+I112)</f>
        <v>6075.09</v>
      </c>
      <c r="AMI112" s="0"/>
      <c r="AMJ112" s="0"/>
    </row>
    <row r="113" s="11" customFormat="true" ht="24" hidden="false" customHeight="true" outlineLevel="0" collapsed="false">
      <c r="B113" s="12" t="n">
        <v>2020260769</v>
      </c>
      <c r="C113" s="12" t="s">
        <v>10</v>
      </c>
      <c r="D113" s="13" t="s">
        <v>121</v>
      </c>
      <c r="E113" s="14" t="s">
        <v>182</v>
      </c>
      <c r="F113" s="15" t="s">
        <v>13</v>
      </c>
      <c r="G113" s="17" t="n">
        <v>808.68</v>
      </c>
      <c r="H113" s="17"/>
      <c r="I113" s="17"/>
      <c r="J113" s="18" t="n">
        <f aca="false">SUM(G113+H113+I113)</f>
        <v>808.68</v>
      </c>
      <c r="AMI113" s="0"/>
      <c r="AMJ113" s="0"/>
    </row>
    <row r="114" s="11" customFormat="true" ht="33" hidden="false" customHeight="true" outlineLevel="0" collapsed="false">
      <c r="B114" s="12" t="n">
        <v>2020260772</v>
      </c>
      <c r="C114" s="12" t="s">
        <v>10</v>
      </c>
      <c r="D114" s="13" t="s">
        <v>183</v>
      </c>
      <c r="E114" s="14" t="s">
        <v>175</v>
      </c>
      <c r="F114" s="15" t="s">
        <v>49</v>
      </c>
      <c r="G114" s="17" t="n">
        <v>52.5</v>
      </c>
      <c r="H114" s="17"/>
      <c r="I114" s="17"/>
      <c r="J114" s="35" t="n">
        <f aca="false">SUM(G114+H114+I114)</f>
        <v>52.5</v>
      </c>
      <c r="AMI114" s="0"/>
      <c r="AMJ114" s="0"/>
    </row>
    <row r="115" s="11" customFormat="true" ht="21" hidden="false" customHeight="true" outlineLevel="0" collapsed="false">
      <c r="B115" s="12" t="n">
        <v>2020260773</v>
      </c>
      <c r="C115" s="12" t="s">
        <v>10</v>
      </c>
      <c r="D115" s="13" t="s">
        <v>33</v>
      </c>
      <c r="E115" s="14" t="s">
        <v>184</v>
      </c>
      <c r="F115" s="15" t="s">
        <v>13</v>
      </c>
      <c r="G115" s="17" t="n">
        <v>4889.37</v>
      </c>
      <c r="H115" s="17"/>
      <c r="I115" s="17"/>
      <c r="J115" s="35" t="n">
        <f aca="false">SUM(G115+H115+I115)</f>
        <v>4889.37</v>
      </c>
      <c r="AMI115" s="0"/>
      <c r="AMJ115" s="0"/>
    </row>
    <row r="116" s="11" customFormat="true" ht="21" hidden="false" customHeight="true" outlineLevel="0" collapsed="false">
      <c r="B116" s="12" t="n">
        <v>2020260775</v>
      </c>
      <c r="C116" s="12" t="s">
        <v>10</v>
      </c>
      <c r="D116" s="13" t="s">
        <v>185</v>
      </c>
      <c r="E116" s="14" t="s">
        <v>186</v>
      </c>
      <c r="F116" s="15" t="s">
        <v>49</v>
      </c>
      <c r="G116" s="17" t="n">
        <v>181.33</v>
      </c>
      <c r="H116" s="17"/>
      <c r="I116" s="17"/>
      <c r="J116" s="35" t="n">
        <f aca="false">SUM(G116+H116+I116)</f>
        <v>181.33</v>
      </c>
      <c r="AMI116" s="0"/>
      <c r="AMJ116" s="0"/>
    </row>
    <row r="117" s="11" customFormat="true" ht="30" hidden="false" customHeight="true" outlineLevel="0" collapsed="false">
      <c r="B117" s="12" t="n">
        <v>2020260776</v>
      </c>
      <c r="C117" s="12" t="s">
        <v>10</v>
      </c>
      <c r="D117" s="13" t="s">
        <v>121</v>
      </c>
      <c r="E117" s="14" t="s">
        <v>187</v>
      </c>
      <c r="F117" s="15" t="s">
        <v>13</v>
      </c>
      <c r="G117" s="17" t="n">
        <v>535.87</v>
      </c>
      <c r="H117" s="17"/>
      <c r="I117" s="17"/>
      <c r="J117" s="35" t="n">
        <f aca="false">SUM(G117+H117+I117)</f>
        <v>535.87</v>
      </c>
      <c r="AMI117" s="0"/>
      <c r="AMJ117" s="0"/>
    </row>
    <row r="118" s="11" customFormat="true" ht="18" hidden="false" customHeight="true" outlineLevel="0" collapsed="false">
      <c r="B118" s="12" t="n">
        <v>2020260777</v>
      </c>
      <c r="C118" s="12" t="s">
        <v>10</v>
      </c>
      <c r="D118" s="13" t="s">
        <v>121</v>
      </c>
      <c r="E118" s="14" t="s">
        <v>188</v>
      </c>
      <c r="F118" s="15" t="s">
        <v>13</v>
      </c>
      <c r="G118" s="17" t="n">
        <v>166.43</v>
      </c>
      <c r="H118" s="17"/>
      <c r="I118" s="17"/>
      <c r="J118" s="35" t="n">
        <f aca="false">SUM(G118+H118+I118)</f>
        <v>166.43</v>
      </c>
      <c r="AMI118" s="0"/>
      <c r="AMJ118" s="0"/>
    </row>
    <row r="119" s="11" customFormat="true" ht="24" hidden="false" customHeight="true" outlineLevel="0" collapsed="false">
      <c r="B119" s="12" t="n">
        <v>2020260778</v>
      </c>
      <c r="C119" s="12" t="s">
        <v>10</v>
      </c>
      <c r="D119" s="13" t="s">
        <v>11</v>
      </c>
      <c r="E119" s="14" t="s">
        <v>189</v>
      </c>
      <c r="F119" s="15" t="s">
        <v>13</v>
      </c>
      <c r="G119" s="17" t="n">
        <v>1777.9</v>
      </c>
      <c r="H119" s="17"/>
      <c r="I119" s="17"/>
      <c r="J119" s="35" t="n">
        <f aca="false">SUM(G119+H119+I119)</f>
        <v>1777.9</v>
      </c>
      <c r="AMI119" s="0"/>
      <c r="AMJ119" s="0"/>
    </row>
    <row r="120" s="11" customFormat="true" ht="33" hidden="false" customHeight="true" outlineLevel="0" collapsed="false">
      <c r="B120" s="12" t="n">
        <v>2020260779</v>
      </c>
      <c r="C120" s="12" t="s">
        <v>10</v>
      </c>
      <c r="D120" s="13" t="s">
        <v>190</v>
      </c>
      <c r="E120" s="14" t="s">
        <v>191</v>
      </c>
      <c r="F120" s="15" t="s">
        <v>13</v>
      </c>
      <c r="G120" s="17" t="n">
        <v>85.76</v>
      </c>
      <c r="H120" s="17"/>
      <c r="I120" s="17"/>
      <c r="J120" s="35" t="n">
        <f aca="false">SUM(G120+H120+I120)</f>
        <v>85.76</v>
      </c>
      <c r="AMI120" s="0"/>
      <c r="AMJ120" s="0"/>
    </row>
    <row r="121" s="11" customFormat="true" ht="18" hidden="false" customHeight="true" outlineLevel="0" collapsed="false">
      <c r="B121" s="12" t="n">
        <v>2020260780</v>
      </c>
      <c r="C121" s="12" t="s">
        <v>10</v>
      </c>
      <c r="D121" s="13" t="s">
        <v>192</v>
      </c>
      <c r="E121" s="14" t="s">
        <v>187</v>
      </c>
      <c r="F121" s="15" t="s">
        <v>13</v>
      </c>
      <c r="G121" s="17" t="n">
        <v>82.26</v>
      </c>
      <c r="H121" s="17"/>
      <c r="I121" s="17"/>
      <c r="J121" s="18" t="n">
        <f aca="false">SUM(G121+H121+I121)</f>
        <v>82.26</v>
      </c>
      <c r="AMI121" s="0"/>
      <c r="AMJ121" s="0"/>
    </row>
    <row r="122" s="11" customFormat="true" ht="33" hidden="false" customHeight="true" outlineLevel="0" collapsed="false">
      <c r="B122" s="12" t="n">
        <v>2020260781</v>
      </c>
      <c r="C122" s="12" t="s">
        <v>10</v>
      </c>
      <c r="D122" s="13" t="s">
        <v>11</v>
      </c>
      <c r="E122" s="14" t="s">
        <v>193</v>
      </c>
      <c r="F122" s="15" t="s">
        <v>13</v>
      </c>
      <c r="G122" s="17" t="n">
        <v>3718.26</v>
      </c>
      <c r="H122" s="17"/>
      <c r="I122" s="17"/>
      <c r="J122" s="35" t="n">
        <f aca="false">SUM(G122+H122+I122)</f>
        <v>3718.26</v>
      </c>
      <c r="AMI122" s="0"/>
      <c r="AMJ122" s="0"/>
    </row>
    <row r="123" s="33" customFormat="true" ht="36" hidden="false" customHeight="true" outlineLevel="0" collapsed="false">
      <c r="B123" s="41"/>
      <c r="C123" s="26" t="s">
        <v>10</v>
      </c>
      <c r="D123" s="27" t="s">
        <v>194</v>
      </c>
      <c r="E123" s="28" t="s">
        <v>195</v>
      </c>
      <c r="F123" s="29"/>
      <c r="G123" s="30" t="n">
        <v>1200000</v>
      </c>
      <c r="H123" s="30"/>
      <c r="I123" s="30"/>
      <c r="J123" s="18" t="n">
        <f aca="false">SUM(G123+H123+I123)</f>
        <v>1200000</v>
      </c>
      <c r="AMI123" s="0"/>
      <c r="AMJ123" s="0"/>
    </row>
    <row r="124" s="11" customFormat="true" ht="27" hidden="false" customHeight="true" outlineLevel="0" collapsed="false">
      <c r="B124" s="12" t="n">
        <v>2020260783</v>
      </c>
      <c r="C124" s="12" t="s">
        <v>10</v>
      </c>
      <c r="D124" s="13" t="s">
        <v>121</v>
      </c>
      <c r="E124" s="14" t="s">
        <v>196</v>
      </c>
      <c r="F124" s="15" t="s">
        <v>13</v>
      </c>
      <c r="G124" s="17" t="n">
        <v>127.31</v>
      </c>
      <c r="H124" s="17"/>
      <c r="I124" s="17"/>
      <c r="J124" s="18" t="n">
        <f aca="false">SUM(G124+H124+I124)</f>
        <v>127.31</v>
      </c>
      <c r="AMI124" s="0"/>
      <c r="AMJ124" s="0"/>
    </row>
    <row r="125" s="11" customFormat="true" ht="36" hidden="false" customHeight="true" outlineLevel="0" collapsed="false">
      <c r="B125" s="12" t="n">
        <v>2020260784</v>
      </c>
      <c r="C125" s="12" t="s">
        <v>10</v>
      </c>
      <c r="D125" s="13" t="s">
        <v>197</v>
      </c>
      <c r="E125" s="14" t="s">
        <v>198</v>
      </c>
      <c r="F125" s="15" t="s">
        <v>13</v>
      </c>
      <c r="G125" s="17" t="n">
        <v>354.89</v>
      </c>
      <c r="H125" s="17"/>
      <c r="I125" s="17"/>
      <c r="J125" s="18" t="n">
        <f aca="false">SUM(G125+H125+I125)</f>
        <v>354.89</v>
      </c>
      <c r="AMI125" s="0"/>
      <c r="AMJ125" s="0"/>
    </row>
    <row r="126" s="11" customFormat="true" ht="30" hidden="false" customHeight="true" outlineLevel="0" collapsed="false">
      <c r="B126" s="12" t="n">
        <v>2020260786</v>
      </c>
      <c r="C126" s="12" t="s">
        <v>10</v>
      </c>
      <c r="D126" s="13" t="s">
        <v>121</v>
      </c>
      <c r="E126" s="14" t="s">
        <v>199</v>
      </c>
      <c r="F126" s="15" t="s">
        <v>13</v>
      </c>
      <c r="G126" s="17" t="n">
        <v>269.49</v>
      </c>
      <c r="H126" s="17"/>
      <c r="I126" s="17"/>
      <c r="J126" s="35" t="n">
        <f aca="false">SUM(G126+H126+I126)</f>
        <v>269.49</v>
      </c>
      <c r="AMI126" s="0"/>
      <c r="AMJ126" s="0"/>
    </row>
    <row r="127" s="11" customFormat="true" ht="18" hidden="false" customHeight="true" outlineLevel="0" collapsed="false">
      <c r="B127" s="12" t="n">
        <v>2020260792</v>
      </c>
      <c r="C127" s="12" t="s">
        <v>10</v>
      </c>
      <c r="D127" s="13" t="s">
        <v>52</v>
      </c>
      <c r="E127" s="14" t="s">
        <v>200</v>
      </c>
      <c r="F127" s="15" t="s">
        <v>201</v>
      </c>
      <c r="G127" s="17" t="n">
        <v>13442.48</v>
      </c>
      <c r="H127" s="17" t="n">
        <v>2957.35</v>
      </c>
      <c r="I127" s="17"/>
      <c r="J127" s="18" t="n">
        <f aca="false">SUM(G127+H127+I127)</f>
        <v>16399.83</v>
      </c>
      <c r="AMI127" s="0"/>
      <c r="AMJ127" s="0"/>
    </row>
    <row r="128" s="11" customFormat="true" ht="18" hidden="false" customHeight="true" outlineLevel="0" collapsed="false">
      <c r="B128" s="12" t="n">
        <v>2020260795</v>
      </c>
      <c r="C128" s="12" t="s">
        <v>10</v>
      </c>
      <c r="D128" s="13" t="s">
        <v>202</v>
      </c>
      <c r="E128" s="14" t="s">
        <v>203</v>
      </c>
      <c r="F128" s="15" t="s">
        <v>204</v>
      </c>
      <c r="G128" s="17" t="n">
        <v>96114.46</v>
      </c>
      <c r="H128" s="17" t="n">
        <v>21145.18</v>
      </c>
      <c r="I128" s="17"/>
      <c r="J128" s="35" t="n">
        <f aca="false">SUM(G128+H128+I128)</f>
        <v>117259.64</v>
      </c>
      <c r="AMI128" s="0"/>
      <c r="AMJ128" s="0"/>
    </row>
    <row r="129" s="11" customFormat="true" ht="18" hidden="false" customHeight="true" outlineLevel="0" collapsed="false">
      <c r="B129" s="12" t="n">
        <v>2020260795</v>
      </c>
      <c r="C129" s="12" t="s">
        <v>10</v>
      </c>
      <c r="D129" s="13" t="s">
        <v>205</v>
      </c>
      <c r="E129" s="14" t="s">
        <v>206</v>
      </c>
      <c r="F129" s="15" t="s">
        <v>204</v>
      </c>
      <c r="G129" s="17" t="n">
        <v>43808.16</v>
      </c>
      <c r="H129" s="17" t="n">
        <v>9637.8</v>
      </c>
      <c r="I129" s="17"/>
      <c r="J129" s="35" t="n">
        <f aca="false">SUM(G129+H129+I129)</f>
        <v>53445.96</v>
      </c>
      <c r="AMI129" s="0"/>
      <c r="AMJ129" s="0"/>
    </row>
    <row r="130" s="11" customFormat="true" ht="18" hidden="false" customHeight="true" outlineLevel="0" collapsed="false">
      <c r="B130" s="12" t="n">
        <v>2020260796</v>
      </c>
      <c r="C130" s="12" t="s">
        <v>10</v>
      </c>
      <c r="D130" s="13" t="s">
        <v>207</v>
      </c>
      <c r="E130" s="14" t="s">
        <v>208</v>
      </c>
      <c r="F130" s="15" t="s">
        <v>209</v>
      </c>
      <c r="G130" s="17" t="n">
        <v>9496.2</v>
      </c>
      <c r="H130" s="17" t="n">
        <v>2089.16</v>
      </c>
      <c r="I130" s="17"/>
      <c r="J130" s="18" t="n">
        <f aca="false">SUM(G130+H130+I130)</f>
        <v>11585.36</v>
      </c>
      <c r="AMI130" s="0"/>
      <c r="AMJ130" s="0"/>
    </row>
    <row r="131" s="11" customFormat="true" ht="18" hidden="false" customHeight="true" outlineLevel="0" collapsed="false">
      <c r="B131" s="12" t="n">
        <v>2020260804</v>
      </c>
      <c r="C131" s="12" t="s">
        <v>10</v>
      </c>
      <c r="D131" s="13" t="s">
        <v>33</v>
      </c>
      <c r="E131" s="14" t="s">
        <v>210</v>
      </c>
      <c r="F131" s="15" t="s">
        <v>13</v>
      </c>
      <c r="G131" s="17" t="n">
        <v>8697.77</v>
      </c>
      <c r="H131" s="17"/>
      <c r="I131" s="17"/>
      <c r="J131" s="18" t="n">
        <f aca="false">SUM(G131+H131+I131)</f>
        <v>8697.77</v>
      </c>
      <c r="AMI131" s="0"/>
      <c r="AMJ131" s="0"/>
    </row>
    <row r="132" s="11" customFormat="true" ht="18" hidden="false" customHeight="true" outlineLevel="0" collapsed="false">
      <c r="B132" s="12" t="n">
        <v>2020260809</v>
      </c>
      <c r="C132" s="12" t="s">
        <v>10</v>
      </c>
      <c r="D132" s="13" t="s">
        <v>211</v>
      </c>
      <c r="E132" s="14" t="s">
        <v>212</v>
      </c>
      <c r="F132" s="15" t="s">
        <v>213</v>
      </c>
      <c r="G132" s="17" t="n">
        <v>27871.55</v>
      </c>
      <c r="H132" s="17" t="n">
        <v>6131.74</v>
      </c>
      <c r="I132" s="17"/>
      <c r="J132" s="18" t="n">
        <f aca="false">SUM(G132+H132+I132)</f>
        <v>34003.29</v>
      </c>
      <c r="AMI132" s="0"/>
      <c r="AMJ132" s="0"/>
    </row>
    <row r="133" s="11" customFormat="true" ht="18" hidden="false" customHeight="true" outlineLevel="0" collapsed="false">
      <c r="B133" s="12" t="n">
        <v>2020260809</v>
      </c>
      <c r="C133" s="12" t="s">
        <v>10</v>
      </c>
      <c r="D133" s="13" t="s">
        <v>147</v>
      </c>
      <c r="E133" s="14" t="s">
        <v>212</v>
      </c>
      <c r="F133" s="15" t="s">
        <v>213</v>
      </c>
      <c r="G133" s="17" t="n">
        <v>41807.32</v>
      </c>
      <c r="H133" s="17" t="n">
        <v>9197.61</v>
      </c>
      <c r="I133" s="17"/>
      <c r="J133" s="18" t="n">
        <f aca="false">SUM(G133+H133+I133)</f>
        <v>51004.93</v>
      </c>
      <c r="AMI133" s="0"/>
      <c r="AMJ133" s="0"/>
    </row>
    <row r="134" s="11" customFormat="true" ht="18" hidden="false" customHeight="true" outlineLevel="0" collapsed="false">
      <c r="B134" s="12" t="n">
        <v>2020260822</v>
      </c>
      <c r="C134" s="12" t="s">
        <v>10</v>
      </c>
      <c r="D134" s="13" t="s">
        <v>214</v>
      </c>
      <c r="E134" s="14" t="s">
        <v>215</v>
      </c>
      <c r="F134" s="15" t="s">
        <v>134</v>
      </c>
      <c r="G134" s="17" t="n">
        <v>33546.92</v>
      </c>
      <c r="H134" s="17" t="n">
        <v>7380.32</v>
      </c>
      <c r="I134" s="17"/>
      <c r="J134" s="35" t="n">
        <f aca="false">SUM(G134+H134+I134)</f>
        <v>40927.24</v>
      </c>
      <c r="AMI134" s="0"/>
      <c r="AMJ134" s="0"/>
    </row>
    <row r="135" s="11" customFormat="true" ht="18" hidden="false" customHeight="true" outlineLevel="0" collapsed="false">
      <c r="B135" s="12"/>
      <c r="C135" s="12" t="s">
        <v>10</v>
      </c>
      <c r="D135" s="13" t="s">
        <v>205</v>
      </c>
      <c r="E135" s="14" t="s">
        <v>215</v>
      </c>
      <c r="F135" s="15" t="s">
        <v>134</v>
      </c>
      <c r="G135" s="17" t="n">
        <v>91920.84</v>
      </c>
      <c r="H135" s="17" t="n">
        <v>20222.58</v>
      </c>
      <c r="I135" s="17"/>
      <c r="J135" s="35" t="n">
        <f aca="false">SUM(G135+H135+I135)</f>
        <v>112143.42</v>
      </c>
      <c r="AMI135" s="0"/>
      <c r="AMJ135" s="0"/>
    </row>
    <row r="136" s="33" customFormat="true" ht="24" hidden="false" customHeight="true" outlineLevel="0" collapsed="false">
      <c r="B136" s="41"/>
      <c r="C136" s="20" t="s">
        <v>10</v>
      </c>
      <c r="D136" s="27" t="s">
        <v>216</v>
      </c>
      <c r="E136" s="22" t="s">
        <v>217</v>
      </c>
      <c r="F136" s="29"/>
      <c r="G136" s="30" t="n">
        <v>3376990.4</v>
      </c>
      <c r="H136" s="30"/>
      <c r="I136" s="30"/>
      <c r="J136" s="35" t="n">
        <f aca="false">SUM(G136+H136+I136)</f>
        <v>3376990.4</v>
      </c>
      <c r="AMI136" s="0"/>
      <c r="AMJ136" s="0"/>
    </row>
    <row r="137" s="36" customFormat="true" ht="18" hidden="false" customHeight="true" outlineLevel="0" collapsed="false">
      <c r="B137" s="20" t="n">
        <v>2020260872</v>
      </c>
      <c r="C137" s="20" t="s">
        <v>10</v>
      </c>
      <c r="D137" s="21" t="s">
        <v>218</v>
      </c>
      <c r="E137" s="22" t="s">
        <v>219</v>
      </c>
      <c r="F137" s="23" t="s">
        <v>85</v>
      </c>
      <c r="G137" s="24" t="n">
        <v>360775.2</v>
      </c>
      <c r="H137" s="24"/>
      <c r="I137" s="24"/>
      <c r="J137" s="25" t="n">
        <f aca="false">SUM(G137+H137+I137)</f>
        <v>360775.2</v>
      </c>
      <c r="AMI137" s="0"/>
      <c r="AMJ137" s="0"/>
    </row>
    <row r="138" customFormat="false" ht="18" hidden="false" customHeight="true" outlineLevel="0" collapsed="false">
      <c r="B138" s="42" t="n">
        <v>2020260874</v>
      </c>
      <c r="C138" s="42" t="s">
        <v>10</v>
      </c>
      <c r="D138" s="43" t="s">
        <v>220</v>
      </c>
      <c r="E138" s="44" t="s">
        <v>221</v>
      </c>
      <c r="F138" s="45" t="s">
        <v>222</v>
      </c>
      <c r="G138" s="46" t="n">
        <v>45260.65</v>
      </c>
      <c r="H138" s="46"/>
      <c r="I138" s="46"/>
      <c r="J138" s="47" t="n">
        <f aca="false">SUM(G138+H138+I138)</f>
        <v>45260.65</v>
      </c>
    </row>
    <row r="139" s="48" customFormat="true" ht="18" hidden="false" customHeight="true" outlineLevel="0" collapsed="false">
      <c r="B139" s="12" t="n">
        <v>2020260875</v>
      </c>
      <c r="C139" s="42" t="s">
        <v>10</v>
      </c>
      <c r="D139" s="43" t="s">
        <v>220</v>
      </c>
      <c r="E139" s="44" t="s">
        <v>223</v>
      </c>
      <c r="F139" s="45" t="s">
        <v>222</v>
      </c>
      <c r="G139" s="46" t="n">
        <v>24438.22</v>
      </c>
      <c r="H139" s="49"/>
      <c r="I139" s="49"/>
      <c r="J139" s="18" t="n">
        <f aca="false">SUM(G139+H139+I139)</f>
        <v>24438.22</v>
      </c>
      <c r="AMI139" s="0"/>
      <c r="AMJ139" s="0"/>
    </row>
    <row r="140" s="48" customFormat="true" ht="15" hidden="false" customHeight="true" outlineLevel="0" collapsed="false">
      <c r="B140" s="20" t="n">
        <v>2020260876</v>
      </c>
      <c r="C140" s="20" t="s">
        <v>10</v>
      </c>
      <c r="D140" s="21" t="s">
        <v>77</v>
      </c>
      <c r="E140" s="22" t="s">
        <v>224</v>
      </c>
      <c r="F140" s="23" t="s">
        <v>167</v>
      </c>
      <c r="G140" s="24" t="n">
        <v>309529</v>
      </c>
      <c r="H140" s="24"/>
      <c r="I140" s="24"/>
      <c r="J140" s="25" t="n">
        <f aca="false">SUM(G140+H140+I140)</f>
        <v>309529</v>
      </c>
      <c r="AMI140" s="0"/>
      <c r="AMJ140" s="0"/>
    </row>
    <row r="141" customFormat="false" ht="12.8" hidden="false" customHeight="false" outlineLevel="0" collapsed="false">
      <c r="B141" s="42" t="n">
        <v>2020260895</v>
      </c>
      <c r="C141" s="42" t="s">
        <v>10</v>
      </c>
      <c r="D141" s="13" t="s">
        <v>129</v>
      </c>
      <c r="E141" s="50" t="s">
        <v>225</v>
      </c>
      <c r="F141" s="15" t="s">
        <v>226</v>
      </c>
      <c r="G141" s="17" t="n">
        <v>12002.31</v>
      </c>
      <c r="H141" s="17"/>
      <c r="I141" s="17"/>
      <c r="J141" s="18" t="n">
        <f aca="false">SUM(G141+H141+I141)</f>
        <v>12002.31</v>
      </c>
    </row>
    <row r="142" customFormat="false" ht="12.8" hidden="false" customHeight="false" outlineLevel="0" collapsed="false">
      <c r="B142" s="42" t="n">
        <v>2020260897</v>
      </c>
      <c r="C142" s="42" t="s">
        <v>10</v>
      </c>
      <c r="D142" s="43" t="s">
        <v>129</v>
      </c>
      <c r="E142" s="51" t="s">
        <v>227</v>
      </c>
      <c r="F142" s="15" t="s">
        <v>228</v>
      </c>
      <c r="G142" s="17" t="n">
        <v>21153.45</v>
      </c>
      <c r="H142" s="17"/>
      <c r="I142" s="17"/>
      <c r="J142" s="18" t="n">
        <f aca="false">SUM(G142+H142+I142)</f>
        <v>21153.45</v>
      </c>
    </row>
    <row r="143" customFormat="false" ht="12.8" hidden="false" customHeight="false" outlineLevel="0" collapsed="false">
      <c r="B143" s="42" t="n">
        <v>2020260906</v>
      </c>
      <c r="C143" s="42" t="s">
        <v>10</v>
      </c>
      <c r="D143" s="13" t="s">
        <v>229</v>
      </c>
      <c r="E143" s="14" t="s">
        <v>230</v>
      </c>
      <c r="F143" s="15" t="s">
        <v>41</v>
      </c>
      <c r="G143" s="17" t="n">
        <v>780511.8</v>
      </c>
      <c r="H143" s="17" t="n">
        <v>171712.6</v>
      </c>
      <c r="I143" s="17"/>
      <c r="J143" s="18" t="n">
        <f aca="false">SUM(G143+H143+I143)</f>
        <v>952224.4</v>
      </c>
    </row>
    <row r="144" customFormat="false" ht="12.8" hidden="false" customHeight="false" outlineLevel="0" collapsed="false">
      <c r="B144" s="42" t="n">
        <v>2020260909</v>
      </c>
      <c r="C144" s="42" t="s">
        <v>10</v>
      </c>
      <c r="D144" s="13" t="s">
        <v>124</v>
      </c>
      <c r="E144" s="44" t="s">
        <v>231</v>
      </c>
      <c r="F144" s="45" t="s">
        <v>41</v>
      </c>
      <c r="G144" s="17" t="n">
        <v>15226.76</v>
      </c>
      <c r="H144" s="17" t="n">
        <v>3349.89</v>
      </c>
      <c r="I144" s="17"/>
      <c r="J144" s="18" t="n">
        <f aca="false">SUM(G144+H144+I144)</f>
        <v>18576.65</v>
      </c>
    </row>
    <row r="145" customFormat="false" ht="45" hidden="false" customHeight="true" outlineLevel="0" collapsed="false">
      <c r="B145" s="20" t="n">
        <v>2020260911</v>
      </c>
      <c r="C145" s="20" t="s">
        <v>10</v>
      </c>
      <c r="D145" s="27" t="s">
        <v>232</v>
      </c>
      <c r="E145" s="28" t="s">
        <v>233</v>
      </c>
      <c r="F145" s="29" t="s">
        <v>138</v>
      </c>
      <c r="G145" s="30" t="n">
        <v>48775.2</v>
      </c>
      <c r="H145" s="30" t="n">
        <v>10730.54</v>
      </c>
      <c r="I145" s="30"/>
      <c r="J145" s="18" t="n">
        <f aca="false">SUM(G145+H145+I145)</f>
        <v>59505.74</v>
      </c>
    </row>
    <row r="146" customFormat="false" ht="45" hidden="false" customHeight="true" outlineLevel="0" collapsed="false">
      <c r="B146" s="20" t="n">
        <v>2020260912</v>
      </c>
      <c r="C146" s="20" t="s">
        <v>10</v>
      </c>
      <c r="D146" s="27" t="s">
        <v>136</v>
      </c>
      <c r="E146" s="22" t="s">
        <v>233</v>
      </c>
      <c r="F146" s="23" t="s">
        <v>138</v>
      </c>
      <c r="G146" s="30" t="n">
        <v>32516.8</v>
      </c>
      <c r="H146" s="30" t="n">
        <v>7153.7</v>
      </c>
      <c r="I146" s="30"/>
      <c r="J146" s="18" t="n">
        <f aca="false">SUM(G146+H146+I146)</f>
        <v>39670.5</v>
      </c>
    </row>
    <row r="147" customFormat="false" ht="18" hidden="false" customHeight="true" outlineLevel="0" collapsed="false">
      <c r="B147" s="26"/>
      <c r="C147" s="20" t="s">
        <v>10</v>
      </c>
      <c r="D147" s="21" t="s">
        <v>234</v>
      </c>
      <c r="E147" s="22" t="s">
        <v>235</v>
      </c>
      <c r="F147" s="29"/>
      <c r="G147" s="30" t="n">
        <v>220000</v>
      </c>
      <c r="H147" s="30"/>
      <c r="I147" s="30"/>
      <c r="J147" s="18" t="n">
        <f aca="false">SUM(G147+H147+I147)</f>
        <v>220000</v>
      </c>
    </row>
    <row r="148" customFormat="false" ht="12.8" hidden="false" customHeight="false" outlineLevel="0" collapsed="false">
      <c r="B148" s="26" t="n">
        <v>2020260920</v>
      </c>
      <c r="C148" s="20" t="s">
        <v>10</v>
      </c>
      <c r="D148" s="27" t="s">
        <v>236</v>
      </c>
      <c r="E148" s="28" t="s">
        <v>237</v>
      </c>
      <c r="F148" s="29" t="s">
        <v>222</v>
      </c>
      <c r="G148" s="30" t="n">
        <v>223171.07</v>
      </c>
      <c r="H148" s="30" t="n">
        <v>49097.63</v>
      </c>
      <c r="I148" s="30"/>
      <c r="J148" s="18" t="n">
        <f aca="false">SUM(G148+H148+I148)</f>
        <v>272268.7</v>
      </c>
    </row>
    <row r="149" customFormat="false" ht="12.8" hidden="false" customHeight="false" outlineLevel="0" collapsed="false">
      <c r="B149" s="26" t="n">
        <v>2020260929</v>
      </c>
      <c r="C149" s="20" t="s">
        <v>10</v>
      </c>
      <c r="D149" s="27" t="s">
        <v>229</v>
      </c>
      <c r="E149" s="22" t="s">
        <v>238</v>
      </c>
      <c r="F149" s="23" t="s">
        <v>39</v>
      </c>
      <c r="G149" s="30" t="n">
        <v>191170.27</v>
      </c>
      <c r="H149" s="30" t="n">
        <v>42057.46</v>
      </c>
      <c r="I149" s="30"/>
      <c r="J149" s="52" t="n">
        <f aca="false">SUM(G149+H149+I149)</f>
        <v>233227.73</v>
      </c>
    </row>
    <row r="150" customFormat="false" ht="12.8" hidden="false" customHeight="false" outlineLevel="0" collapsed="false">
      <c r="B150" s="26" t="n">
        <v>2020260935</v>
      </c>
      <c r="C150" s="20" t="s">
        <v>10</v>
      </c>
      <c r="D150" s="27" t="s">
        <v>202</v>
      </c>
      <c r="E150" s="22" t="s">
        <v>238</v>
      </c>
      <c r="F150" s="23" t="s">
        <v>39</v>
      </c>
      <c r="G150" s="30" t="n">
        <v>6712.62</v>
      </c>
      <c r="H150" s="30" t="n">
        <v>1476.78</v>
      </c>
      <c r="I150" s="30"/>
      <c r="J150" s="52" t="n">
        <f aca="false">SUM(G150+H150+I150)</f>
        <v>8189.4</v>
      </c>
    </row>
    <row r="151" customFormat="false" ht="12.8" hidden="false" customHeight="false" outlineLevel="0" collapsed="false">
      <c r="B151" s="26" t="n">
        <v>2020260936</v>
      </c>
      <c r="C151" s="20" t="s">
        <v>10</v>
      </c>
      <c r="D151" s="21" t="s">
        <v>205</v>
      </c>
      <c r="E151" s="22" t="s">
        <v>238</v>
      </c>
      <c r="F151" s="23" t="s">
        <v>39</v>
      </c>
      <c r="G151" s="30" t="n">
        <v>45707.04</v>
      </c>
      <c r="H151" s="30" t="n">
        <v>10055.55</v>
      </c>
      <c r="I151" s="30"/>
      <c r="J151" s="52" t="n">
        <f aca="false">SUM(G151+H151+I151)</f>
        <v>55762.59</v>
      </c>
    </row>
    <row r="152" s="53" customFormat="true" ht="12.8" hidden="false" customHeight="false" outlineLevel="0" collapsed="false">
      <c r="B152" s="20" t="n">
        <v>2020260937</v>
      </c>
      <c r="C152" s="20" t="s">
        <v>10</v>
      </c>
      <c r="D152" s="21" t="s">
        <v>234</v>
      </c>
      <c r="E152" s="22" t="s">
        <v>239</v>
      </c>
      <c r="F152" s="23" t="s">
        <v>240</v>
      </c>
      <c r="G152" s="24" t="n">
        <v>139927</v>
      </c>
      <c r="H152" s="30"/>
      <c r="I152" s="30"/>
      <c r="J152" s="18" t="n">
        <f aca="false">SUM(G152+H152+I152)</f>
        <v>139927</v>
      </c>
      <c r="AMI152" s="0"/>
      <c r="AMJ152" s="0"/>
    </row>
    <row r="153" customFormat="false" ht="15" hidden="false" customHeight="true" outlineLevel="0" collapsed="false">
      <c r="B153" s="20" t="n">
        <v>2020260950</v>
      </c>
      <c r="C153" s="20" t="s">
        <v>10</v>
      </c>
      <c r="D153" s="21" t="s">
        <v>14</v>
      </c>
      <c r="E153" s="22" t="s">
        <v>241</v>
      </c>
      <c r="F153" s="23" t="s">
        <v>242</v>
      </c>
      <c r="G153" s="24" t="n">
        <v>1992247.09</v>
      </c>
      <c r="H153" s="24"/>
      <c r="I153" s="24"/>
      <c r="J153" s="25" t="n">
        <f aca="false">SUM(G153+H153+I153)</f>
        <v>1992247.09</v>
      </c>
    </row>
    <row r="154" customFormat="false" ht="15" hidden="false" customHeight="true" outlineLevel="0" collapsed="false">
      <c r="B154" s="20" t="n">
        <v>2020260953</v>
      </c>
      <c r="C154" s="20" t="s">
        <v>10</v>
      </c>
      <c r="D154" s="21" t="s">
        <v>77</v>
      </c>
      <c r="E154" s="22" t="s">
        <v>243</v>
      </c>
      <c r="F154" s="23" t="s">
        <v>167</v>
      </c>
      <c r="G154" s="24" t="n">
        <v>22000.09</v>
      </c>
      <c r="H154" s="24"/>
      <c r="I154" s="24"/>
      <c r="J154" s="25" t="n">
        <f aca="false">SUM(G154+H154+I154)</f>
        <v>22000.09</v>
      </c>
    </row>
    <row r="155" customFormat="false" ht="15" hidden="false" customHeight="true" outlineLevel="0" collapsed="false">
      <c r="B155" s="26" t="n">
        <v>2020260972</v>
      </c>
      <c r="C155" s="20" t="s">
        <v>10</v>
      </c>
      <c r="D155" s="27" t="s">
        <v>244</v>
      </c>
      <c r="E155" s="28" t="s">
        <v>245</v>
      </c>
      <c r="F155" s="29" t="s">
        <v>246</v>
      </c>
      <c r="G155" s="30" t="n">
        <v>750</v>
      </c>
      <c r="H155" s="30"/>
      <c r="I155" s="30"/>
      <c r="J155" s="52" t="n">
        <f aca="false">SUM(G155+H155+I155)</f>
        <v>750</v>
      </c>
    </row>
    <row r="156" customFormat="false" ht="12.8" hidden="false" customHeight="false" outlineLevel="0" collapsed="false">
      <c r="B156" s="26" t="n">
        <v>2020260985</v>
      </c>
      <c r="C156" s="20" t="s">
        <v>10</v>
      </c>
      <c r="D156" s="21" t="s">
        <v>247</v>
      </c>
      <c r="E156" s="22" t="s">
        <v>248</v>
      </c>
      <c r="F156" s="23" t="s">
        <v>249</v>
      </c>
      <c r="G156" s="30" t="n">
        <v>48000</v>
      </c>
      <c r="H156" s="30" t="n">
        <v>10560</v>
      </c>
      <c r="I156" s="30"/>
      <c r="J156" s="52" t="n">
        <f aca="false">SUM(G156+H156+I156)</f>
        <v>58560</v>
      </c>
    </row>
    <row r="157" customFormat="false" ht="12.8" hidden="false" customHeight="false" outlineLevel="0" collapsed="false">
      <c r="B157" s="26"/>
      <c r="C157" s="20" t="s">
        <v>10</v>
      </c>
      <c r="D157" s="21" t="s">
        <v>247</v>
      </c>
      <c r="E157" s="22" t="s">
        <v>248</v>
      </c>
      <c r="F157" s="23" t="s">
        <v>249</v>
      </c>
      <c r="G157" s="30" t="n">
        <v>432000</v>
      </c>
      <c r="H157" s="30" t="n">
        <v>95040</v>
      </c>
      <c r="I157" s="30"/>
      <c r="J157" s="52" t="n">
        <f aca="false">SUM(G157+H157+I157)</f>
        <v>527040</v>
      </c>
    </row>
    <row r="158" customFormat="false" ht="12.8" hidden="false" customHeight="false" outlineLevel="0" collapsed="false">
      <c r="B158" s="26"/>
      <c r="C158" s="20" t="s">
        <v>10</v>
      </c>
      <c r="D158" s="21" t="s">
        <v>247</v>
      </c>
      <c r="E158" s="22" t="s">
        <v>248</v>
      </c>
      <c r="F158" s="23" t="s">
        <v>249</v>
      </c>
      <c r="G158" s="30" t="n">
        <v>480000</v>
      </c>
      <c r="H158" s="30" t="n">
        <v>105600</v>
      </c>
      <c r="I158" s="30"/>
      <c r="J158" s="52" t="n">
        <f aca="false">SUM(G158+H158+I158)</f>
        <v>585600</v>
      </c>
    </row>
    <row r="159" customFormat="false" ht="12.8" hidden="false" customHeight="false" outlineLevel="0" collapsed="false">
      <c r="B159" s="26" t="n">
        <v>2020260986</v>
      </c>
      <c r="C159" s="20" t="s">
        <v>10</v>
      </c>
      <c r="D159" s="21" t="s">
        <v>205</v>
      </c>
      <c r="E159" s="22" t="s">
        <v>250</v>
      </c>
      <c r="F159" s="23" t="s">
        <v>251</v>
      </c>
      <c r="G159" s="30" t="n">
        <v>647249.52</v>
      </c>
      <c r="H159" s="30" t="n">
        <v>142394.89</v>
      </c>
      <c r="I159" s="30"/>
      <c r="J159" s="52" t="n">
        <f aca="false">SUM(G159+H159+I159)</f>
        <v>789644.41</v>
      </c>
    </row>
    <row r="160" customFormat="false" ht="15" hidden="false" customHeight="true" outlineLevel="0" collapsed="false">
      <c r="B160" s="26" t="n">
        <v>2020261029</v>
      </c>
      <c r="C160" s="20" t="s">
        <v>10</v>
      </c>
      <c r="D160" s="27" t="s">
        <v>252</v>
      </c>
      <c r="E160" s="28" t="s">
        <v>253</v>
      </c>
      <c r="F160" s="29" t="s">
        <v>254</v>
      </c>
      <c r="G160" s="30" t="n">
        <v>70370.88</v>
      </c>
      <c r="H160" s="30"/>
      <c r="I160" s="30"/>
      <c r="J160" s="18" t="n">
        <f aca="false">SUM(G160+H160+I160)</f>
        <v>70370.88</v>
      </c>
    </row>
    <row r="161" customFormat="false" ht="15" hidden="false" customHeight="true" outlineLevel="0" collapsed="false">
      <c r="B161" s="20" t="n">
        <v>2020261039</v>
      </c>
      <c r="C161" s="20" t="s">
        <v>10</v>
      </c>
      <c r="D161" s="21" t="s">
        <v>77</v>
      </c>
      <c r="E161" s="22" t="s">
        <v>243</v>
      </c>
      <c r="F161" s="23" t="s">
        <v>255</v>
      </c>
      <c r="G161" s="24" t="n">
        <v>298446.71</v>
      </c>
      <c r="H161" s="24"/>
      <c r="I161" s="24"/>
      <c r="J161" s="25" t="n">
        <f aca="false">SUM(G161+H161+I161)</f>
        <v>298446.71</v>
      </c>
      <c r="K161" s="54"/>
    </row>
    <row r="162" customFormat="false" ht="15" hidden="false" customHeight="true" outlineLevel="0" collapsed="false">
      <c r="B162" s="55" t="n">
        <v>2020261046</v>
      </c>
      <c r="C162" s="20" t="s">
        <v>10</v>
      </c>
      <c r="D162" s="27" t="s">
        <v>256</v>
      </c>
      <c r="E162" s="28" t="s">
        <v>257</v>
      </c>
      <c r="F162" s="29" t="s">
        <v>251</v>
      </c>
      <c r="G162" s="30" t="n">
        <v>195416.13</v>
      </c>
      <c r="H162" s="30" t="n">
        <v>42991.55</v>
      </c>
      <c r="I162" s="30"/>
      <c r="J162" s="18" t="n">
        <f aca="false">SUM(G162+H162+I162)</f>
        <v>238407.68</v>
      </c>
      <c r="K162" s="54"/>
    </row>
    <row r="163" customFormat="false" ht="15" hidden="false" customHeight="true" outlineLevel="0" collapsed="false">
      <c r="B163" s="20" t="n">
        <v>2020261047</v>
      </c>
      <c r="C163" s="20" t="s">
        <v>10</v>
      </c>
      <c r="D163" s="21" t="s">
        <v>258</v>
      </c>
      <c r="E163" s="22" t="s">
        <v>259</v>
      </c>
      <c r="F163" s="23" t="s">
        <v>260</v>
      </c>
      <c r="G163" s="24" t="n">
        <v>10000000</v>
      </c>
      <c r="H163" s="24"/>
      <c r="I163" s="24"/>
      <c r="J163" s="25" t="n">
        <f aca="false">SUM(G163+H163+I163)</f>
        <v>10000000</v>
      </c>
    </row>
    <row r="164" customFormat="false" ht="12.8" hidden="false" customHeight="false" outlineLevel="0" collapsed="false">
      <c r="B164" s="20" t="n">
        <v>2020261048</v>
      </c>
      <c r="C164" s="20" t="s">
        <v>10</v>
      </c>
      <c r="D164" s="21" t="s">
        <v>258</v>
      </c>
      <c r="E164" s="22" t="s">
        <v>261</v>
      </c>
      <c r="F164" s="23" t="s">
        <v>262</v>
      </c>
      <c r="G164" s="24" t="n">
        <v>600000</v>
      </c>
      <c r="H164" s="24"/>
      <c r="I164" s="24"/>
      <c r="J164" s="25" t="n">
        <f aca="false">SUM(G164+H164+I164)</f>
        <v>600000</v>
      </c>
    </row>
    <row r="165" customFormat="false" ht="12.8" hidden="false" customHeight="false" outlineLevel="0" collapsed="false">
      <c r="B165" s="20" t="n">
        <v>2020261049</v>
      </c>
      <c r="C165" s="20" t="s">
        <v>10</v>
      </c>
      <c r="D165" s="21" t="s">
        <v>258</v>
      </c>
      <c r="E165" s="22" t="s">
        <v>261</v>
      </c>
      <c r="F165" s="23" t="s">
        <v>262</v>
      </c>
      <c r="G165" s="24" t="n">
        <v>12000000</v>
      </c>
      <c r="H165" s="24"/>
      <c r="I165" s="24"/>
      <c r="J165" s="25" t="n">
        <f aca="false">SUM(G165+H165+I165)</f>
        <v>12000000</v>
      </c>
    </row>
    <row r="166" customFormat="false" ht="12.8" hidden="false" customHeight="false" outlineLevel="0" collapsed="false">
      <c r="B166" s="20" t="n">
        <v>2020261050</v>
      </c>
      <c r="C166" s="20" t="s">
        <v>10</v>
      </c>
      <c r="D166" s="21" t="s">
        <v>258</v>
      </c>
      <c r="E166" s="22" t="s">
        <v>261</v>
      </c>
      <c r="F166" s="23" t="s">
        <v>262</v>
      </c>
      <c r="G166" s="24" t="n">
        <v>14600000</v>
      </c>
      <c r="H166" s="24"/>
      <c r="I166" s="24"/>
      <c r="J166" s="25" t="n">
        <f aca="false">SUM(G166+H166+I166)</f>
        <v>14600000</v>
      </c>
    </row>
    <row r="167" customFormat="false" ht="12.8" hidden="false" customHeight="false" outlineLevel="0" collapsed="false">
      <c r="B167" s="20" t="n">
        <v>2020261051</v>
      </c>
      <c r="C167" s="20" t="s">
        <v>10</v>
      </c>
      <c r="D167" s="21" t="s">
        <v>258</v>
      </c>
      <c r="E167" s="22" t="s">
        <v>261</v>
      </c>
      <c r="F167" s="23" t="s">
        <v>262</v>
      </c>
      <c r="G167" s="24" t="n">
        <v>62800000</v>
      </c>
      <c r="H167" s="24"/>
      <c r="I167" s="24"/>
      <c r="J167" s="25" t="n">
        <f aca="false">SUM(G167+H167+I167)</f>
        <v>62800000</v>
      </c>
    </row>
    <row r="168" customFormat="false" ht="33.75" hidden="false" customHeight="true" outlineLevel="0" collapsed="false">
      <c r="B168" s="42"/>
      <c r="C168" s="42"/>
      <c r="D168" s="43"/>
      <c r="E168" s="44"/>
      <c r="F168" s="56" t="s">
        <v>9</v>
      </c>
      <c r="G168" s="56" t="n">
        <f aca="false">SUM(G4:G167)</f>
        <v>276702228.79</v>
      </c>
      <c r="H168" s="56" t="n">
        <f aca="false">SUM(H4:H167)</f>
        <v>2378831.7</v>
      </c>
      <c r="I168" s="56" t="n">
        <f aca="false">SUM(I4:I167)</f>
        <v>5593.4</v>
      </c>
      <c r="J168" s="56" t="n">
        <f aca="false">SUM(J4:J167)</f>
        <v>279086653.89</v>
      </c>
    </row>
  </sheetData>
  <mergeCells count="1">
    <mergeCell ref="B1:J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4"/>
  <sheetViews>
    <sheetView showFormulas="false" showGridLines="true" showRowColHeaders="true" showZeros="true" rightToLeft="false" tabSelected="false" showOutlineSymbols="true" defaultGridColor="true" view="normal" topLeftCell="F28" colorId="64" zoomScale="100" zoomScaleNormal="100" zoomScalePageLayoutView="100" workbookViewId="0">
      <selection pane="topLeft" activeCell="G50" activeCellId="0" sqref="G50"/>
    </sheetView>
  </sheetViews>
  <sheetFormatPr defaultColWidth="8.734375" defaultRowHeight="12.8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" width="13.7"/>
    <col collapsed="false" customWidth="true" hidden="false" outlineLevel="0" max="3" min="3" style="0" width="16.57"/>
    <col collapsed="false" customWidth="true" hidden="false" outlineLevel="0" max="4" min="4" style="2" width="44.13"/>
    <col collapsed="false" customWidth="true" hidden="false" outlineLevel="0" max="5" min="5" style="0" width="125.85"/>
    <col collapsed="false" customWidth="true" hidden="false" outlineLevel="0" max="6" min="6" style="2" width="35.44"/>
    <col collapsed="false" customWidth="true" hidden="false" outlineLevel="0" max="7" min="7" style="3" width="21.43"/>
    <col collapsed="false" customWidth="true" hidden="false" outlineLevel="0" max="1024" min="1023" style="0" width="12.69"/>
  </cols>
  <sheetData>
    <row r="1" customFormat="false" ht="27" hidden="false" customHeight="true" outlineLevel="0" collapsed="false">
      <c r="A1" s="4"/>
      <c r="B1" s="5" t="s">
        <v>263</v>
      </c>
      <c r="C1" s="5"/>
      <c r="D1" s="5"/>
      <c r="E1" s="5"/>
      <c r="F1" s="5"/>
      <c r="G1" s="5"/>
    </row>
    <row r="2" customFormat="false" ht="3" hidden="true" customHeight="true" outlineLevel="0" collapsed="false">
      <c r="B2" s="6"/>
      <c r="C2" s="6"/>
      <c r="D2" s="6"/>
      <c r="E2" s="6"/>
      <c r="F2" s="6"/>
      <c r="G2" s="6"/>
    </row>
    <row r="3" s="7" customFormat="true" ht="45" hidden="false" customHeight="true" outlineLevel="0" collapsed="false"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AMI3" s="0"/>
      <c r="AMJ3" s="0"/>
    </row>
    <row r="4" s="11" customFormat="true" ht="18" hidden="false" customHeight="true" outlineLevel="0" collapsed="false">
      <c r="B4" s="26" t="n">
        <v>2020260442</v>
      </c>
      <c r="C4" s="26" t="s">
        <v>264</v>
      </c>
      <c r="D4" s="27" t="s">
        <v>77</v>
      </c>
      <c r="E4" s="28" t="s">
        <v>265</v>
      </c>
      <c r="F4" s="29" t="s">
        <v>266</v>
      </c>
      <c r="G4" s="30" t="n">
        <v>305034.46</v>
      </c>
      <c r="AMI4" s="0"/>
      <c r="AMJ4" s="0"/>
    </row>
    <row r="5" s="11" customFormat="true" ht="21" hidden="false" customHeight="true" outlineLevel="0" collapsed="false">
      <c r="B5" s="26" t="n">
        <v>2020260443</v>
      </c>
      <c r="C5" s="26" t="s">
        <v>267</v>
      </c>
      <c r="D5" s="27" t="s">
        <v>77</v>
      </c>
      <c r="E5" s="28" t="s">
        <v>265</v>
      </c>
      <c r="F5" s="29" t="s">
        <v>266</v>
      </c>
      <c r="G5" s="30" t="n">
        <v>183020.68</v>
      </c>
      <c r="AMI5" s="0"/>
      <c r="AMJ5" s="0"/>
    </row>
    <row r="6" s="33" customFormat="true" ht="21" hidden="false" customHeight="true" outlineLevel="0" collapsed="false">
      <c r="B6" s="26"/>
      <c r="C6" s="26" t="s">
        <v>264</v>
      </c>
      <c r="D6" s="27" t="s">
        <v>268</v>
      </c>
      <c r="E6" s="28" t="s">
        <v>269</v>
      </c>
      <c r="F6" s="29"/>
      <c r="G6" s="30" t="n">
        <v>2000001</v>
      </c>
      <c r="AMI6" s="0"/>
      <c r="AMJ6" s="0"/>
    </row>
    <row r="7" s="31" customFormat="true" ht="36" hidden="false" customHeight="true" outlineLevel="0" collapsed="false">
      <c r="B7" s="26" t="n">
        <v>2020260542</v>
      </c>
      <c r="C7" s="26" t="s">
        <v>264</v>
      </c>
      <c r="D7" s="27" t="s">
        <v>270</v>
      </c>
      <c r="E7" s="28" t="s">
        <v>271</v>
      </c>
      <c r="F7" s="29" t="s">
        <v>272</v>
      </c>
      <c r="G7" s="30" t="n">
        <v>101957.53</v>
      </c>
      <c r="AMI7" s="0"/>
      <c r="AMJ7" s="0"/>
    </row>
    <row r="8" s="11" customFormat="true" ht="27" hidden="false" customHeight="true" outlineLevel="0" collapsed="false">
      <c r="B8" s="26" t="n">
        <v>2020260543</v>
      </c>
      <c r="C8" s="26" t="s">
        <v>267</v>
      </c>
      <c r="D8" s="27" t="s">
        <v>270</v>
      </c>
      <c r="E8" s="28" t="s">
        <v>271</v>
      </c>
      <c r="F8" s="29" t="s">
        <v>272</v>
      </c>
      <c r="G8" s="30" t="n">
        <v>67392.47</v>
      </c>
      <c r="AMI8" s="0"/>
      <c r="AMJ8" s="0"/>
    </row>
    <row r="9" s="11" customFormat="true" ht="30" hidden="false" customHeight="true" outlineLevel="0" collapsed="false">
      <c r="B9" s="26" t="n">
        <v>2020260544</v>
      </c>
      <c r="C9" s="26" t="s">
        <v>264</v>
      </c>
      <c r="D9" s="27" t="s">
        <v>273</v>
      </c>
      <c r="E9" s="28" t="s">
        <v>274</v>
      </c>
      <c r="F9" s="29" t="s">
        <v>272</v>
      </c>
      <c r="G9" s="30" t="n">
        <v>109268.7</v>
      </c>
      <c r="AMI9" s="0"/>
      <c r="AMJ9" s="0"/>
    </row>
    <row r="10" s="11" customFormat="true" ht="24" hidden="false" customHeight="true" outlineLevel="0" collapsed="false">
      <c r="B10" s="26" t="n">
        <v>2020260545</v>
      </c>
      <c r="C10" s="26" t="s">
        <v>267</v>
      </c>
      <c r="D10" s="27" t="s">
        <v>273</v>
      </c>
      <c r="E10" s="28" t="s">
        <v>274</v>
      </c>
      <c r="F10" s="29" t="s">
        <v>272</v>
      </c>
      <c r="G10" s="30" t="n">
        <v>72225.06</v>
      </c>
      <c r="AMI10" s="0"/>
      <c r="AMJ10" s="0"/>
    </row>
    <row r="11" s="11" customFormat="true" ht="30" hidden="false" customHeight="true" outlineLevel="0" collapsed="false">
      <c r="B11" s="26" t="n">
        <v>2020260548</v>
      </c>
      <c r="C11" s="26" t="s">
        <v>264</v>
      </c>
      <c r="D11" s="27" t="s">
        <v>275</v>
      </c>
      <c r="E11" s="28" t="s">
        <v>276</v>
      </c>
      <c r="F11" s="29" t="s">
        <v>272</v>
      </c>
      <c r="G11" s="30" t="n">
        <v>93293.03</v>
      </c>
      <c r="AMI11" s="0"/>
      <c r="AMJ11" s="0"/>
    </row>
    <row r="12" s="11" customFormat="true" ht="27" hidden="false" customHeight="true" outlineLevel="0" collapsed="false">
      <c r="B12" s="26" t="n">
        <v>2020260549</v>
      </c>
      <c r="C12" s="26" t="s">
        <v>267</v>
      </c>
      <c r="D12" s="27" t="s">
        <v>275</v>
      </c>
      <c r="E12" s="28" t="s">
        <v>276</v>
      </c>
      <c r="F12" s="29" t="s">
        <v>272</v>
      </c>
      <c r="G12" s="30" t="n">
        <v>61665.37</v>
      </c>
      <c r="AMI12" s="0"/>
      <c r="AMJ12" s="0"/>
    </row>
    <row r="13" s="32" customFormat="true" ht="21" hidden="false" customHeight="true" outlineLevel="0" collapsed="false">
      <c r="B13" s="20" t="n">
        <v>2020260607</v>
      </c>
      <c r="C13" s="20" t="s">
        <v>264</v>
      </c>
      <c r="D13" s="21" t="s">
        <v>277</v>
      </c>
      <c r="E13" s="22" t="s">
        <v>278</v>
      </c>
      <c r="F13" s="23" t="s">
        <v>266</v>
      </c>
      <c r="G13" s="24" t="n">
        <v>103660.14</v>
      </c>
      <c r="AMI13" s="0"/>
      <c r="AMJ13" s="0"/>
    </row>
    <row r="14" s="32" customFormat="true" ht="18" hidden="false" customHeight="true" outlineLevel="0" collapsed="false">
      <c r="B14" s="20" t="n">
        <v>2020260608</v>
      </c>
      <c r="C14" s="20" t="s">
        <v>267</v>
      </c>
      <c r="D14" s="21" t="s">
        <v>277</v>
      </c>
      <c r="E14" s="22" t="s">
        <v>278</v>
      </c>
      <c r="F14" s="23" t="s">
        <v>266</v>
      </c>
      <c r="G14" s="24" t="n">
        <v>62196.09</v>
      </c>
      <c r="AMI14" s="0"/>
      <c r="AMJ14" s="0"/>
    </row>
    <row r="15" s="11" customFormat="true" ht="18" hidden="false" customHeight="true" outlineLevel="0" collapsed="false">
      <c r="B15" s="26" t="n">
        <v>2020260877</v>
      </c>
      <c r="C15" s="20" t="s">
        <v>264</v>
      </c>
      <c r="D15" s="27" t="s">
        <v>279</v>
      </c>
      <c r="E15" s="28" t="s">
        <v>280</v>
      </c>
      <c r="F15" s="29" t="s">
        <v>281</v>
      </c>
      <c r="G15" s="30" t="n">
        <v>12342.07</v>
      </c>
      <c r="AMI15" s="0"/>
      <c r="AMJ15" s="0"/>
    </row>
    <row r="16" customFormat="false" ht="15" hidden="false" customHeight="true" outlineLevel="0" collapsed="false">
      <c r="B16" s="26" t="n">
        <v>2020260879</v>
      </c>
      <c r="C16" s="20" t="s">
        <v>267</v>
      </c>
      <c r="D16" s="21" t="s">
        <v>279</v>
      </c>
      <c r="E16" s="22" t="s">
        <v>280</v>
      </c>
      <c r="F16" s="23" t="s">
        <v>281</v>
      </c>
      <c r="G16" s="30" t="n">
        <v>8157.93</v>
      </c>
    </row>
    <row r="17" customFormat="false" ht="15" hidden="false" customHeight="true" outlineLevel="0" collapsed="false">
      <c r="B17" s="26" t="n">
        <v>2020260880</v>
      </c>
      <c r="C17" s="20" t="s">
        <v>264</v>
      </c>
      <c r="D17" s="27" t="s">
        <v>282</v>
      </c>
      <c r="E17" s="28" t="s">
        <v>283</v>
      </c>
      <c r="F17" s="23" t="s">
        <v>281</v>
      </c>
      <c r="G17" s="30" t="n">
        <v>25300.64</v>
      </c>
    </row>
    <row r="18" customFormat="false" ht="15" hidden="false" customHeight="true" outlineLevel="0" collapsed="false">
      <c r="B18" s="26" t="n">
        <v>2020260881</v>
      </c>
      <c r="C18" s="20" t="s">
        <v>267</v>
      </c>
      <c r="D18" s="21" t="s">
        <v>282</v>
      </c>
      <c r="E18" s="22" t="s">
        <v>283</v>
      </c>
      <c r="F18" s="23" t="s">
        <v>281</v>
      </c>
      <c r="G18" s="30" t="n">
        <v>16723.36</v>
      </c>
    </row>
    <row r="19" customFormat="false" ht="18" hidden="false" customHeight="true" outlineLevel="0" collapsed="false">
      <c r="B19" s="26" t="n">
        <v>2020260882</v>
      </c>
      <c r="C19" s="20" t="s">
        <v>264</v>
      </c>
      <c r="D19" s="27" t="s">
        <v>284</v>
      </c>
      <c r="E19" s="28" t="s">
        <v>285</v>
      </c>
      <c r="F19" s="23" t="s">
        <v>281</v>
      </c>
      <c r="G19" s="30" t="n">
        <v>11241.52</v>
      </c>
    </row>
    <row r="20" customFormat="false" ht="18" hidden="false" customHeight="true" outlineLevel="0" collapsed="false">
      <c r="B20" s="26" t="n">
        <v>2020260883</v>
      </c>
      <c r="C20" s="20" t="s">
        <v>267</v>
      </c>
      <c r="D20" s="21" t="s">
        <v>284</v>
      </c>
      <c r="E20" s="22" t="s">
        <v>285</v>
      </c>
      <c r="F20" s="23" t="s">
        <v>281</v>
      </c>
      <c r="G20" s="30" t="n">
        <v>7430.48</v>
      </c>
    </row>
    <row r="21" customFormat="false" ht="18" hidden="false" customHeight="true" outlineLevel="0" collapsed="false">
      <c r="B21" s="26" t="n">
        <v>2020260885</v>
      </c>
      <c r="C21" s="20" t="s">
        <v>264</v>
      </c>
      <c r="D21" s="27" t="s">
        <v>286</v>
      </c>
      <c r="E21" s="28" t="s">
        <v>287</v>
      </c>
      <c r="F21" s="23" t="s">
        <v>281</v>
      </c>
      <c r="G21" s="30" t="n">
        <v>28172.68</v>
      </c>
    </row>
    <row r="22" customFormat="false" ht="18" hidden="false" customHeight="true" outlineLevel="0" collapsed="false">
      <c r="B22" s="26" t="n">
        <v>2020260886</v>
      </c>
      <c r="C22" s="20" t="s">
        <v>267</v>
      </c>
      <c r="D22" s="21" t="s">
        <v>286</v>
      </c>
      <c r="E22" s="22" t="s">
        <v>287</v>
      </c>
      <c r="F22" s="23" t="s">
        <v>281</v>
      </c>
      <c r="G22" s="30" t="n">
        <v>18621.74</v>
      </c>
    </row>
    <row r="23" s="32" customFormat="true" ht="21" hidden="false" customHeight="true" outlineLevel="0" collapsed="false">
      <c r="B23" s="20" t="n">
        <v>2020260902</v>
      </c>
      <c r="C23" s="20" t="s">
        <v>264</v>
      </c>
      <c r="D23" s="21" t="s">
        <v>77</v>
      </c>
      <c r="E23" s="22" t="s">
        <v>288</v>
      </c>
      <c r="F23" s="23" t="s">
        <v>266</v>
      </c>
      <c r="G23" s="24" t="n">
        <v>77080.38</v>
      </c>
      <c r="AMI23" s="0"/>
      <c r="AMJ23" s="0"/>
    </row>
    <row r="24" s="32" customFormat="true" ht="21" hidden="false" customHeight="true" outlineLevel="0" collapsed="false">
      <c r="B24" s="20" t="n">
        <v>2020260903</v>
      </c>
      <c r="C24" s="20" t="s">
        <v>267</v>
      </c>
      <c r="D24" s="21" t="s">
        <v>77</v>
      </c>
      <c r="E24" s="22" t="s">
        <v>288</v>
      </c>
      <c r="F24" s="23" t="s">
        <v>266</v>
      </c>
      <c r="G24" s="24" t="n">
        <v>46248.23</v>
      </c>
      <c r="AMI24" s="0"/>
      <c r="AMJ24" s="0"/>
    </row>
    <row r="25" s="32" customFormat="true" ht="18" hidden="false" customHeight="true" outlineLevel="0" collapsed="false">
      <c r="B25" s="20" t="n">
        <v>2020260904</v>
      </c>
      <c r="C25" s="20" t="s">
        <v>264</v>
      </c>
      <c r="D25" s="21" t="s">
        <v>77</v>
      </c>
      <c r="E25" s="22" t="s">
        <v>289</v>
      </c>
      <c r="F25" s="23" t="s">
        <v>266</v>
      </c>
      <c r="G25" s="24" t="n">
        <v>95582.59</v>
      </c>
      <c r="AMI25" s="0"/>
      <c r="AMJ25" s="0"/>
    </row>
    <row r="26" s="32" customFormat="true" ht="18" hidden="false" customHeight="true" outlineLevel="0" collapsed="false">
      <c r="B26" s="20" t="n">
        <v>2020260905</v>
      </c>
      <c r="C26" s="20" t="s">
        <v>267</v>
      </c>
      <c r="D26" s="21" t="s">
        <v>77</v>
      </c>
      <c r="E26" s="22" t="s">
        <v>289</v>
      </c>
      <c r="F26" s="23" t="s">
        <v>266</v>
      </c>
      <c r="G26" s="24" t="n">
        <v>57349.55</v>
      </c>
      <c r="AMI26" s="0"/>
      <c r="AMJ26" s="0"/>
    </row>
    <row r="27" customFormat="false" ht="15" hidden="false" customHeight="true" outlineLevel="0" collapsed="false">
      <c r="B27" s="26"/>
      <c r="C27" s="20" t="s">
        <v>264</v>
      </c>
      <c r="D27" s="21" t="s">
        <v>234</v>
      </c>
      <c r="E27" s="22" t="s">
        <v>290</v>
      </c>
      <c r="F27" s="29"/>
      <c r="G27" s="30" t="n">
        <v>2000000</v>
      </c>
    </row>
    <row r="28" customFormat="false" ht="15" hidden="false" customHeight="true" outlineLevel="0" collapsed="false">
      <c r="B28" s="26"/>
      <c r="C28" s="20" t="s">
        <v>264</v>
      </c>
      <c r="D28" s="21" t="s">
        <v>291</v>
      </c>
      <c r="E28" s="22" t="s">
        <v>269</v>
      </c>
      <c r="F28" s="29"/>
      <c r="G28" s="30" t="n">
        <v>700646.87</v>
      </c>
    </row>
    <row r="29" customFormat="false" ht="18" hidden="false" customHeight="true" outlineLevel="0" collapsed="false">
      <c r="B29" s="26"/>
      <c r="C29" s="20" t="s">
        <v>267</v>
      </c>
      <c r="D29" s="21" t="s">
        <v>291</v>
      </c>
      <c r="E29" s="22" t="s">
        <v>269</v>
      </c>
      <c r="F29" s="29"/>
      <c r="G29" s="30" t="n">
        <v>463117.6</v>
      </c>
    </row>
    <row r="30" customFormat="false" ht="15" hidden="false" customHeight="true" outlineLevel="0" collapsed="false">
      <c r="B30" s="20" t="n">
        <v>2020260951</v>
      </c>
      <c r="C30" s="20" t="s">
        <v>264</v>
      </c>
      <c r="D30" s="21" t="s">
        <v>292</v>
      </c>
      <c r="E30" s="22" t="s">
        <v>293</v>
      </c>
      <c r="F30" s="23" t="s">
        <v>294</v>
      </c>
      <c r="G30" s="24" t="n">
        <v>1193516.98</v>
      </c>
    </row>
    <row r="31" customFormat="false" ht="15" hidden="false" customHeight="true" outlineLevel="0" collapsed="false">
      <c r="B31" s="20" t="n">
        <v>2020260952</v>
      </c>
      <c r="C31" s="20" t="s">
        <v>267</v>
      </c>
      <c r="D31" s="21" t="s">
        <v>292</v>
      </c>
      <c r="E31" s="22" t="s">
        <v>293</v>
      </c>
      <c r="F31" s="23" t="s">
        <v>294</v>
      </c>
      <c r="G31" s="24" t="n">
        <v>788897.72</v>
      </c>
    </row>
    <row r="32" customFormat="false" ht="18" hidden="false" customHeight="true" outlineLevel="0" collapsed="false">
      <c r="B32" s="20" t="n">
        <v>2020260960</v>
      </c>
      <c r="C32" s="20" t="s">
        <v>264</v>
      </c>
      <c r="D32" s="21" t="s">
        <v>295</v>
      </c>
      <c r="E32" s="22" t="s">
        <v>296</v>
      </c>
      <c r="F32" s="23" t="s">
        <v>297</v>
      </c>
      <c r="G32" s="24" t="n">
        <v>7118379.13</v>
      </c>
    </row>
    <row r="33" customFormat="false" ht="15" hidden="false" customHeight="true" outlineLevel="0" collapsed="false">
      <c r="B33" s="20" t="n">
        <v>2020260961</v>
      </c>
      <c r="C33" s="20" t="s">
        <v>267</v>
      </c>
      <c r="D33" s="21" t="s">
        <v>295</v>
      </c>
      <c r="E33" s="22" t="s">
        <v>296</v>
      </c>
      <c r="F33" s="23" t="s">
        <v>297</v>
      </c>
      <c r="G33" s="24" t="n">
        <v>4705147.2</v>
      </c>
    </row>
    <row r="34" customFormat="false" ht="12.8" hidden="false" customHeight="false" outlineLevel="0" collapsed="false">
      <c r="B34" s="26" t="n">
        <v>2020260967</v>
      </c>
      <c r="C34" s="26" t="s">
        <v>264</v>
      </c>
      <c r="D34" s="21" t="s">
        <v>298</v>
      </c>
      <c r="E34" s="22" t="s">
        <v>299</v>
      </c>
      <c r="F34" s="23" t="s">
        <v>281</v>
      </c>
      <c r="G34" s="30" t="n">
        <v>4785.11</v>
      </c>
    </row>
    <row r="35" customFormat="false" ht="15" hidden="false" customHeight="true" outlineLevel="0" collapsed="false">
      <c r="B35" s="26" t="n">
        <v>2020260968</v>
      </c>
      <c r="C35" s="26" t="s">
        <v>267</v>
      </c>
      <c r="D35" s="21" t="s">
        <v>298</v>
      </c>
      <c r="E35" s="22" t="s">
        <v>299</v>
      </c>
      <c r="F35" s="23" t="s">
        <v>281</v>
      </c>
      <c r="G35" s="30" t="n">
        <v>3162.89</v>
      </c>
    </row>
    <row r="36" customFormat="false" ht="15" hidden="false" customHeight="true" outlineLevel="0" collapsed="false">
      <c r="B36" s="26" t="n">
        <v>2020260969</v>
      </c>
      <c r="C36" s="20" t="s">
        <v>264</v>
      </c>
      <c r="D36" s="21" t="s">
        <v>300</v>
      </c>
      <c r="E36" s="22" t="s">
        <v>301</v>
      </c>
      <c r="F36" s="23" t="s">
        <v>281</v>
      </c>
      <c r="G36" s="30" t="n">
        <v>14379.16</v>
      </c>
    </row>
    <row r="37" customFormat="false" ht="18" hidden="false" customHeight="true" outlineLevel="0" collapsed="false">
      <c r="B37" s="26" t="n">
        <v>2020260970</v>
      </c>
      <c r="C37" s="20" t="s">
        <v>267</v>
      </c>
      <c r="D37" s="21" t="s">
        <v>300</v>
      </c>
      <c r="E37" s="22" t="s">
        <v>301</v>
      </c>
      <c r="F37" s="23" t="s">
        <v>281</v>
      </c>
      <c r="G37" s="30" t="n">
        <v>9504.42</v>
      </c>
    </row>
    <row r="38" customFormat="false" ht="15" hidden="false" customHeight="true" outlineLevel="0" collapsed="false">
      <c r="B38" s="26" t="n">
        <v>2020261027</v>
      </c>
      <c r="C38" s="20" t="s">
        <v>264</v>
      </c>
      <c r="D38" s="21" t="s">
        <v>302</v>
      </c>
      <c r="E38" s="22" t="s">
        <v>303</v>
      </c>
      <c r="F38" s="23" t="s">
        <v>304</v>
      </c>
      <c r="G38" s="30" t="n">
        <v>22449.32</v>
      </c>
    </row>
    <row r="39" customFormat="false" ht="15" hidden="false" customHeight="true" outlineLevel="0" collapsed="false">
      <c r="B39" s="26" t="n">
        <v>2020261028</v>
      </c>
      <c r="C39" s="20" t="s">
        <v>267</v>
      </c>
      <c r="D39" s="21" t="s">
        <v>302</v>
      </c>
      <c r="E39" s="22" t="s">
        <v>303</v>
      </c>
      <c r="F39" s="23" t="s">
        <v>304</v>
      </c>
      <c r="G39" s="30" t="n">
        <v>14838.68</v>
      </c>
    </row>
    <row r="40" customFormat="false" ht="15" hidden="false" customHeight="true" outlineLevel="0" collapsed="false">
      <c r="B40" s="26" t="n">
        <v>2020261030</v>
      </c>
      <c r="C40" s="20" t="s">
        <v>264</v>
      </c>
      <c r="D40" s="21" t="s">
        <v>305</v>
      </c>
      <c r="E40" s="28" t="s">
        <v>306</v>
      </c>
      <c r="F40" s="29" t="s">
        <v>307</v>
      </c>
      <c r="G40" s="30" t="n">
        <v>459293.47</v>
      </c>
    </row>
    <row r="41" customFormat="false" ht="15" hidden="false" customHeight="true" outlineLevel="0" collapsed="false">
      <c r="B41" s="26" t="n">
        <v>2020261031</v>
      </c>
      <c r="C41" s="20" t="s">
        <v>267</v>
      </c>
      <c r="D41" s="21" t="s">
        <v>305</v>
      </c>
      <c r="E41" s="22" t="s">
        <v>306</v>
      </c>
      <c r="F41" s="23" t="s">
        <v>307</v>
      </c>
      <c r="G41" s="30" t="n">
        <v>303586.44</v>
      </c>
    </row>
    <row r="42" customFormat="false" ht="15" hidden="false" customHeight="true" outlineLevel="0" collapsed="false">
      <c r="B42" s="20" t="n">
        <v>2020261040</v>
      </c>
      <c r="C42" s="20" t="s">
        <v>264</v>
      </c>
      <c r="D42" s="21" t="s">
        <v>77</v>
      </c>
      <c r="E42" s="22" t="s">
        <v>308</v>
      </c>
      <c r="F42" s="23" t="s">
        <v>309</v>
      </c>
      <c r="G42" s="24" t="n">
        <v>90801.56</v>
      </c>
      <c r="H42" s="54"/>
    </row>
    <row r="43" customFormat="false" ht="15" hidden="false" customHeight="true" outlineLevel="0" collapsed="false">
      <c r="B43" s="20" t="n">
        <v>2020261041</v>
      </c>
      <c r="C43" s="20" t="s">
        <v>267</v>
      </c>
      <c r="D43" s="21" t="s">
        <v>77</v>
      </c>
      <c r="E43" s="22" t="s">
        <v>308</v>
      </c>
      <c r="F43" s="23" t="s">
        <v>309</v>
      </c>
      <c r="G43" s="24" t="n">
        <v>54480.94</v>
      </c>
      <c r="H43" s="54"/>
    </row>
    <row r="44" customFormat="false" ht="37.5" hidden="false" customHeight="true" outlineLevel="0" collapsed="false">
      <c r="B44" s="20"/>
      <c r="C44" s="20"/>
      <c r="D44" s="21"/>
      <c r="E44" s="22"/>
      <c r="F44" s="56" t="s">
        <v>9</v>
      </c>
      <c r="G44" s="56" t="n">
        <f aca="false">SUM(G4:G43)</f>
        <v>21510953.19</v>
      </c>
    </row>
  </sheetData>
  <mergeCells count="1">
    <mergeCell ref="B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1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G18" activeCellId="0" sqref="G18"/>
    </sheetView>
  </sheetViews>
  <sheetFormatPr defaultColWidth="8.734375" defaultRowHeight="12.8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" width="13.7"/>
    <col collapsed="false" customWidth="true" hidden="false" outlineLevel="0" max="3" min="3" style="0" width="19.86"/>
    <col collapsed="false" customWidth="true" hidden="false" outlineLevel="0" max="4" min="4" style="2" width="25.29"/>
    <col collapsed="false" customWidth="true" hidden="false" outlineLevel="0" max="5" min="5" style="0" width="58.7"/>
    <col collapsed="false" customWidth="true" hidden="false" outlineLevel="0" max="6" min="6" style="2" width="22.14"/>
    <col collapsed="false" customWidth="true" hidden="false" outlineLevel="0" max="7" min="7" style="3" width="23.29"/>
    <col collapsed="false" customWidth="true" hidden="false" outlineLevel="0" max="1024" min="1023" style="0" width="12.69"/>
  </cols>
  <sheetData>
    <row r="1" customFormat="false" ht="27" hidden="false" customHeight="true" outlineLevel="0" collapsed="false">
      <c r="A1" s="4"/>
      <c r="B1" s="5" t="s">
        <v>310</v>
      </c>
      <c r="C1" s="5"/>
      <c r="D1" s="5"/>
      <c r="E1" s="5"/>
      <c r="F1" s="5"/>
      <c r="G1" s="5"/>
    </row>
    <row r="2" customFormat="false" ht="3" hidden="true" customHeight="true" outlineLevel="0" collapsed="false">
      <c r="B2" s="6"/>
      <c r="C2" s="6"/>
      <c r="D2" s="6"/>
      <c r="E2" s="6"/>
      <c r="F2" s="6"/>
      <c r="G2" s="6"/>
    </row>
    <row r="3" s="7" customFormat="true" ht="45" hidden="false" customHeight="true" outlineLevel="0" collapsed="false"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AMI3" s="0"/>
      <c r="AMJ3" s="0"/>
    </row>
    <row r="4" s="19" customFormat="true" ht="21" hidden="false" customHeight="true" outlineLevel="0" collapsed="false">
      <c r="B4" s="20" t="n">
        <v>2020260540</v>
      </c>
      <c r="C4" s="20" t="s">
        <v>311</v>
      </c>
      <c r="D4" s="21" t="s">
        <v>14</v>
      </c>
      <c r="E4" s="57" t="s">
        <v>312</v>
      </c>
      <c r="F4" s="23" t="s">
        <v>313</v>
      </c>
      <c r="G4" s="24" t="n">
        <v>14839280.66</v>
      </c>
      <c r="AMI4" s="0"/>
      <c r="AMJ4" s="0"/>
    </row>
    <row r="5" s="33" customFormat="true" ht="18" hidden="false" customHeight="true" outlineLevel="0" collapsed="false">
      <c r="B5" s="26" t="n">
        <v>2020260640</v>
      </c>
      <c r="C5" s="26" t="s">
        <v>314</v>
      </c>
      <c r="D5" s="27" t="s">
        <v>292</v>
      </c>
      <c r="E5" s="28" t="s">
        <v>315</v>
      </c>
      <c r="F5" s="29" t="s">
        <v>316</v>
      </c>
      <c r="G5" s="30" t="n">
        <v>315000</v>
      </c>
      <c r="AMI5" s="0"/>
      <c r="AMJ5" s="0"/>
    </row>
    <row r="6" s="33" customFormat="true" ht="18" hidden="false" customHeight="true" outlineLevel="0" collapsed="false">
      <c r="B6" s="26" t="n">
        <v>2020260655</v>
      </c>
      <c r="C6" s="26" t="s">
        <v>317</v>
      </c>
      <c r="D6" s="27" t="s">
        <v>318</v>
      </c>
      <c r="E6" s="28" t="s">
        <v>315</v>
      </c>
      <c r="F6" s="29" t="s">
        <v>319</v>
      </c>
      <c r="G6" s="30" t="n">
        <v>2173500</v>
      </c>
      <c r="AMI6" s="0"/>
      <c r="AMJ6" s="0"/>
    </row>
    <row r="7" s="33" customFormat="true" ht="18" hidden="false" customHeight="true" outlineLevel="0" collapsed="false">
      <c r="B7" s="26" t="n">
        <v>2020260671</v>
      </c>
      <c r="C7" s="26" t="s">
        <v>317</v>
      </c>
      <c r="D7" s="27" t="s">
        <v>320</v>
      </c>
      <c r="E7" s="28" t="s">
        <v>315</v>
      </c>
      <c r="F7" s="58" t="s">
        <v>321</v>
      </c>
      <c r="G7" s="30" t="n">
        <v>1732500</v>
      </c>
      <c r="AMI7" s="0"/>
      <c r="AMJ7" s="0"/>
    </row>
    <row r="8" s="33" customFormat="true" ht="15" hidden="false" customHeight="true" outlineLevel="0" collapsed="false">
      <c r="B8" s="26" t="n">
        <v>2020260716</v>
      </c>
      <c r="C8" s="26" t="s">
        <v>314</v>
      </c>
      <c r="D8" s="27" t="s">
        <v>268</v>
      </c>
      <c r="E8" s="28" t="s">
        <v>322</v>
      </c>
      <c r="F8" s="29" t="s">
        <v>323</v>
      </c>
      <c r="G8" s="30" t="n">
        <v>787500</v>
      </c>
      <c r="AMI8" s="0"/>
      <c r="AMJ8" s="0"/>
    </row>
    <row r="9" s="19" customFormat="true" ht="18" hidden="false" customHeight="true" outlineLevel="0" collapsed="false">
      <c r="B9" s="20" t="n">
        <v>2020260720</v>
      </c>
      <c r="C9" s="20" t="s">
        <v>314</v>
      </c>
      <c r="D9" s="21" t="s">
        <v>14</v>
      </c>
      <c r="E9" s="22" t="s">
        <v>324</v>
      </c>
      <c r="F9" s="23" t="s">
        <v>325</v>
      </c>
      <c r="G9" s="24" t="n">
        <v>2770870</v>
      </c>
      <c r="AMI9" s="0"/>
      <c r="AMJ9" s="0"/>
    </row>
    <row r="10" s="33" customFormat="true" ht="18" hidden="false" customHeight="true" outlineLevel="0" collapsed="false">
      <c r="B10" s="26"/>
      <c r="C10" s="26" t="s">
        <v>326</v>
      </c>
      <c r="D10" s="27" t="s">
        <v>234</v>
      </c>
      <c r="E10" s="28" t="s">
        <v>327</v>
      </c>
      <c r="F10" s="29" t="s">
        <v>328</v>
      </c>
      <c r="G10" s="30" t="n">
        <v>1638000</v>
      </c>
      <c r="AMI10" s="0"/>
      <c r="AMJ10" s="0"/>
    </row>
    <row r="11" customFormat="false" ht="26.25" hidden="false" customHeight="true" outlineLevel="0" collapsed="false">
      <c r="B11" s="20"/>
      <c r="C11" s="20"/>
      <c r="D11" s="21"/>
      <c r="E11" s="22"/>
      <c r="F11" s="56" t="s">
        <v>9</v>
      </c>
      <c r="G11" s="56" t="n">
        <f aca="false">SUM(G4:G10)</f>
        <v>24256650.66</v>
      </c>
    </row>
  </sheetData>
  <mergeCells count="1">
    <mergeCell ref="B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7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E16" activeCellId="0" sqref="E16"/>
    </sheetView>
  </sheetViews>
  <sheetFormatPr defaultColWidth="8.734375" defaultRowHeight="12.8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" width="13.7"/>
    <col collapsed="false" customWidth="true" hidden="false" outlineLevel="0" max="3" min="3" style="0" width="56.3"/>
    <col collapsed="false" customWidth="true" hidden="false" outlineLevel="0" max="4" min="4" style="2" width="32.71"/>
    <col collapsed="false" customWidth="true" hidden="false" outlineLevel="0" max="5" min="5" style="0" width="142.89"/>
    <col collapsed="false" customWidth="true" hidden="false" outlineLevel="0" max="6" min="6" style="2" width="26.58"/>
    <col collapsed="false" customWidth="true" hidden="false" outlineLevel="0" max="7" min="7" style="3" width="21.71"/>
    <col collapsed="false" customWidth="true" hidden="false" outlineLevel="0" max="1024" min="1023" style="0" width="12.69"/>
  </cols>
  <sheetData>
    <row r="1" customFormat="false" ht="27" hidden="false" customHeight="true" outlineLevel="0" collapsed="false">
      <c r="A1" s="4"/>
      <c r="B1" s="5" t="s">
        <v>329</v>
      </c>
      <c r="C1" s="5"/>
      <c r="D1" s="5"/>
      <c r="E1" s="5"/>
      <c r="F1" s="5"/>
      <c r="G1" s="5"/>
    </row>
    <row r="2" customFormat="false" ht="3" hidden="true" customHeight="true" outlineLevel="0" collapsed="false">
      <c r="B2" s="6"/>
      <c r="C2" s="6"/>
      <c r="D2" s="6"/>
      <c r="E2" s="6"/>
      <c r="F2" s="6"/>
      <c r="G2" s="6"/>
    </row>
    <row r="3" s="7" customFormat="true" ht="45" hidden="false" customHeight="true" outlineLevel="0" collapsed="false"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AMI3" s="0"/>
      <c r="AMJ3" s="0"/>
    </row>
    <row r="4" s="11" customFormat="true" ht="21" hidden="false" customHeight="true" outlineLevel="0" collapsed="false">
      <c r="B4" s="26" t="n">
        <v>2020260427</v>
      </c>
      <c r="C4" s="26" t="s">
        <v>330</v>
      </c>
      <c r="D4" s="27" t="s">
        <v>11</v>
      </c>
      <c r="E4" s="28" t="s">
        <v>331</v>
      </c>
      <c r="F4" s="29" t="s">
        <v>332</v>
      </c>
      <c r="G4" s="30" t="n">
        <v>1589.84</v>
      </c>
      <c r="AMI4" s="0"/>
      <c r="AMJ4" s="0"/>
    </row>
    <row r="5" s="11" customFormat="true" ht="21" hidden="false" customHeight="true" outlineLevel="0" collapsed="false">
      <c r="B5" s="26" t="n">
        <v>2020260428</v>
      </c>
      <c r="C5" s="26" t="s">
        <v>330</v>
      </c>
      <c r="D5" s="27" t="s">
        <v>11</v>
      </c>
      <c r="E5" s="28" t="s">
        <v>333</v>
      </c>
      <c r="F5" s="29" t="s">
        <v>332</v>
      </c>
      <c r="G5" s="30" t="n">
        <v>653.67</v>
      </c>
      <c r="AMI5" s="0"/>
      <c r="AMJ5" s="0"/>
    </row>
    <row r="6" s="11" customFormat="true" ht="18" hidden="false" customHeight="true" outlineLevel="0" collapsed="false">
      <c r="B6" s="26" t="n">
        <v>2020260431</v>
      </c>
      <c r="C6" s="26" t="s">
        <v>330</v>
      </c>
      <c r="D6" s="27" t="s">
        <v>11</v>
      </c>
      <c r="E6" s="28" t="s">
        <v>334</v>
      </c>
      <c r="F6" s="29" t="s">
        <v>332</v>
      </c>
      <c r="G6" s="30" t="n">
        <v>1485.89</v>
      </c>
      <c r="AMI6" s="0"/>
      <c r="AMJ6" s="0"/>
    </row>
    <row r="7" s="11" customFormat="true" ht="30" hidden="false" customHeight="true" outlineLevel="0" collapsed="false">
      <c r="B7" s="26" t="n">
        <v>2020260641</v>
      </c>
      <c r="C7" s="26" t="s">
        <v>330</v>
      </c>
      <c r="D7" s="27" t="s">
        <v>33</v>
      </c>
      <c r="E7" s="28" t="s">
        <v>335</v>
      </c>
      <c r="F7" s="29" t="s">
        <v>336</v>
      </c>
      <c r="G7" s="30" t="n">
        <v>903.49</v>
      </c>
      <c r="AMI7" s="0"/>
      <c r="AMJ7" s="0"/>
    </row>
    <row r="8" s="11" customFormat="true" ht="36" hidden="false" customHeight="true" outlineLevel="0" collapsed="false">
      <c r="B8" s="26" t="n">
        <v>2020260644</v>
      </c>
      <c r="C8" s="26" t="s">
        <v>330</v>
      </c>
      <c r="D8" s="27" t="s">
        <v>33</v>
      </c>
      <c r="E8" s="28" t="s">
        <v>337</v>
      </c>
      <c r="F8" s="29" t="s">
        <v>336</v>
      </c>
      <c r="G8" s="30" t="n">
        <v>263.83</v>
      </c>
      <c r="AMI8" s="0"/>
      <c r="AMJ8" s="0"/>
    </row>
    <row r="9" s="11" customFormat="true" ht="33" hidden="false" customHeight="true" outlineLevel="0" collapsed="false">
      <c r="B9" s="26" t="n">
        <v>2020260645</v>
      </c>
      <c r="C9" s="26" t="s">
        <v>330</v>
      </c>
      <c r="D9" s="27" t="s">
        <v>33</v>
      </c>
      <c r="E9" s="28" t="s">
        <v>338</v>
      </c>
      <c r="F9" s="29" t="s">
        <v>336</v>
      </c>
      <c r="G9" s="30" t="n">
        <v>1055.61</v>
      </c>
      <c r="AMI9" s="0"/>
      <c r="AMJ9" s="0"/>
    </row>
    <row r="10" s="11" customFormat="true" ht="36" hidden="false" customHeight="true" outlineLevel="0" collapsed="false">
      <c r="B10" s="26" t="n">
        <v>2020260647</v>
      </c>
      <c r="C10" s="26" t="s">
        <v>330</v>
      </c>
      <c r="D10" s="27" t="s">
        <v>33</v>
      </c>
      <c r="E10" s="28" t="s">
        <v>339</v>
      </c>
      <c r="F10" s="29" t="s">
        <v>340</v>
      </c>
      <c r="G10" s="30" t="n">
        <v>799.09</v>
      </c>
      <c r="AMI10" s="0"/>
      <c r="AMJ10" s="0"/>
    </row>
    <row r="11" s="11" customFormat="true" ht="30" hidden="false" customHeight="true" outlineLevel="0" collapsed="false">
      <c r="B11" s="26" t="n">
        <v>2020260648</v>
      </c>
      <c r="C11" s="26" t="s">
        <v>330</v>
      </c>
      <c r="D11" s="27" t="s">
        <v>341</v>
      </c>
      <c r="E11" s="28" t="s">
        <v>342</v>
      </c>
      <c r="F11" s="29" t="s">
        <v>343</v>
      </c>
      <c r="G11" s="30" t="n">
        <v>55.47</v>
      </c>
      <c r="AMI11" s="0"/>
      <c r="AMJ11" s="0"/>
    </row>
    <row r="12" s="59" customFormat="true" ht="18" hidden="false" customHeight="true" outlineLevel="0" collapsed="false">
      <c r="B12" s="20" t="n">
        <v>2020260697</v>
      </c>
      <c r="C12" s="20" t="s">
        <v>344</v>
      </c>
      <c r="D12" s="21" t="s">
        <v>345</v>
      </c>
      <c r="E12" s="22" t="s">
        <v>346</v>
      </c>
      <c r="F12" s="60"/>
      <c r="G12" s="24" t="n">
        <v>2534700.62</v>
      </c>
      <c r="AMI12" s="0"/>
      <c r="AMJ12" s="0"/>
    </row>
    <row r="13" s="11" customFormat="true" ht="18" hidden="false" customHeight="true" outlineLevel="0" collapsed="false">
      <c r="B13" s="26" t="n">
        <v>2020260760</v>
      </c>
      <c r="C13" s="26" t="s">
        <v>330</v>
      </c>
      <c r="D13" s="27" t="s">
        <v>347</v>
      </c>
      <c r="E13" s="28" t="s">
        <v>348</v>
      </c>
      <c r="F13" s="29" t="s">
        <v>349</v>
      </c>
      <c r="G13" s="30" t="n">
        <v>40674.65</v>
      </c>
      <c r="AMI13" s="0"/>
      <c r="AMJ13" s="0"/>
    </row>
    <row r="14" s="61" customFormat="true" ht="18" hidden="false" customHeight="true" outlineLevel="0" collapsed="false">
      <c r="B14" s="20" t="n">
        <v>2020260862</v>
      </c>
      <c r="C14" s="20" t="s">
        <v>350</v>
      </c>
      <c r="D14" s="21" t="s">
        <v>351</v>
      </c>
      <c r="E14" s="22" t="s">
        <v>352</v>
      </c>
      <c r="F14" s="23" t="s">
        <v>353</v>
      </c>
      <c r="G14" s="24" t="n">
        <v>812669.38</v>
      </c>
      <c r="AMI14" s="0"/>
      <c r="AMJ14" s="0"/>
    </row>
    <row r="15" customFormat="false" ht="18" hidden="false" customHeight="true" outlineLevel="0" collapsed="false">
      <c r="B15" s="26" t="n">
        <v>2020260987</v>
      </c>
      <c r="C15" s="26" t="s">
        <v>354</v>
      </c>
      <c r="D15" s="27" t="s">
        <v>351</v>
      </c>
      <c r="E15" s="28" t="s">
        <v>355</v>
      </c>
      <c r="F15" s="29"/>
      <c r="G15" s="30" t="n">
        <v>122369.37</v>
      </c>
    </row>
    <row r="16" customFormat="false" ht="29.85" hidden="false" customHeight="true" outlineLevel="0" collapsed="false">
      <c r="B16" s="26" t="n">
        <v>2020261004</v>
      </c>
      <c r="C16" s="20" t="s">
        <v>354</v>
      </c>
      <c r="D16" s="21" t="s">
        <v>356</v>
      </c>
      <c r="E16" s="28" t="s">
        <v>357</v>
      </c>
      <c r="F16" s="29"/>
      <c r="G16" s="30" t="n">
        <v>1612135.99</v>
      </c>
    </row>
    <row r="17" customFormat="false" ht="39" hidden="false" customHeight="true" outlineLevel="0" collapsed="false">
      <c r="B17" s="20"/>
      <c r="C17" s="20"/>
      <c r="D17" s="21"/>
      <c r="E17" s="22"/>
      <c r="F17" s="62" t="s">
        <v>9</v>
      </c>
      <c r="G17" s="62" t="n">
        <f aca="false">SUM(G4:G16)</f>
        <v>5129356.9</v>
      </c>
    </row>
  </sheetData>
  <mergeCells count="1">
    <mergeCell ref="B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2018-01-15T07:15:08Z</dcterms:created>
  <dc:creator>Fiorani Rita</dc:creator>
  <dc:description/>
  <dc:language>it-IT</dc:language>
  <cp:lastModifiedBy/>
  <dcterms:modified xsi:type="dcterms:W3CDTF">2021-05-14T12:10:07Z</dcterms:modified>
  <cp:revision>2</cp:revision>
  <dc:subject/>
  <dc:title>Expense report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TemplateID">
    <vt:lpwstr>TC027802579991</vt:lpwstr>
  </property>
</Properties>
</file>