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8_{B8BDA2EA-378D-42E4-B3C5-11F70FD1030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8" i="1"/>
  <c r="F8" i="1"/>
  <c r="B7" i="1"/>
  <c r="F7" i="1"/>
  <c r="B6" i="1"/>
  <c r="B5" i="1"/>
  <c r="B4" i="1"/>
</calcChain>
</file>

<file path=xl/sharedStrings.xml><?xml version="1.0" encoding="utf-8"?>
<sst xmlns="http://schemas.openxmlformats.org/spreadsheetml/2006/main" count="26" uniqueCount="24">
  <si>
    <t>RetribuzioneRisultato</t>
  </si>
  <si>
    <t>De Biase Antonella</t>
  </si>
  <si>
    <t>II Fascia</t>
  </si>
  <si>
    <t>Cognome - Nome</t>
  </si>
  <si>
    <t>Anno 2017</t>
  </si>
  <si>
    <t>Anno 2018 anticipo</t>
  </si>
  <si>
    <t>NOTE</t>
  </si>
  <si>
    <t>Ferlito Pietro Orazio Francesco</t>
  </si>
  <si>
    <t>Ieva Raffaele</t>
  </si>
  <si>
    <t>Tirittera Stefano</t>
  </si>
  <si>
    <t>Esposito Marco (1)</t>
  </si>
  <si>
    <t>(2) dal 19/2/2018 è in posizione di comando presso il Ministero del Lavoro e delle politiche Sociali</t>
  </si>
  <si>
    <t>decorrenza incarico</t>
  </si>
  <si>
    <t>D'Angelo Marianna (*)</t>
  </si>
  <si>
    <t xml:space="preserve">Rosato Martina </t>
  </si>
  <si>
    <t>Colucci Marinella (*) (3)</t>
  </si>
  <si>
    <t>Coviello Marco Maria Carlo (*) (2)</t>
  </si>
  <si>
    <t>(3) l'indennità di risultato è in corso di corresponsione</t>
  </si>
  <si>
    <t xml:space="preserve">(*) dal 1/1/2017 fino alla decorrenza dell'incarico pur continuando a far parte dei ruoli del Ministero del lavoro hanno operato presso l'Anpal in avvalimento </t>
  </si>
  <si>
    <t>(1) presso l'Anpal è stato in avvalimento dal Ministero del Lavoro e dal 16/11/2017 è passato ai ruoli dell'INL</t>
  </si>
  <si>
    <t>Fascia Dirigenziale</t>
  </si>
  <si>
    <t>Stipendio Tabellare annuo</t>
  </si>
  <si>
    <t>Retribuzione di Posizione - Parte Variabile annua</t>
  </si>
  <si>
    <t>Retribuzione di  Posizione - Parte Fissa annua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</si>
</sst>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;[Red]&quot;€&quot;\ #,##0.00"/>
  </numFmts>
  <fonts count="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trike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65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14" fontId="0" fillId="0" borderId="1" xfId="0" applyNumberFormat="1" applyBorder="1"/>
    <xf numFmtId="0" fontId="2" fillId="0" borderId="0" xfId="0" applyFont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Marianna_DAnge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Marinella_Colucc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Martina_Rosa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Pietro_Orazio_Francesco_Ferli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Raffaele_Ie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Stefano_Tiritt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  <cell r="E3">
            <v>18487.23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  <cell r="E3">
            <v>18487.23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="102" zoomScaleNormal="102" workbookViewId="0">
      <selection activeCell="A17" sqref="A17"/>
    </sheetView>
  </sheetViews>
  <sheetFormatPr defaultRowHeight="14.4" x14ac:dyDescent="0.3"/>
  <cols>
    <col min="1" max="1" width="34.5546875" style="1" customWidth="1"/>
    <col min="2" max="2" width="17" bestFit="1" customWidth="1"/>
    <col min="3" max="3" width="17" customWidth="1"/>
    <col min="4" max="4" width="18.21875" style="3" bestFit="1" customWidth="1"/>
    <col min="5" max="5" width="16" style="3" customWidth="1"/>
    <col min="6" max="7" width="17.21875" style="3" customWidth="1"/>
    <col min="8" max="8" width="16.77734375" style="3" customWidth="1"/>
    <col min="9" max="9" width="10.21875" bestFit="1" customWidth="1"/>
    <col min="10" max="10" width="9.5546875" bestFit="1" customWidth="1"/>
    <col min="12" max="12" width="9.5546875" bestFit="1" customWidth="1"/>
  </cols>
  <sheetData>
    <row r="1" spans="1:12" s="2" customFormat="1" x14ac:dyDescent="0.3">
      <c r="A1" s="13" t="s">
        <v>3</v>
      </c>
      <c r="B1" s="14" t="s">
        <v>20</v>
      </c>
      <c r="C1" s="17" t="s">
        <v>12</v>
      </c>
      <c r="D1" s="15" t="s">
        <v>21</v>
      </c>
      <c r="E1" s="15" t="s">
        <v>23</v>
      </c>
      <c r="F1" s="15" t="s">
        <v>22</v>
      </c>
      <c r="G1" s="12" t="s">
        <v>0</v>
      </c>
      <c r="H1" s="12"/>
    </row>
    <row r="2" spans="1:12" ht="27.45" customHeight="1" x14ac:dyDescent="0.3">
      <c r="A2" s="13"/>
      <c r="B2" s="14"/>
      <c r="C2" s="18"/>
      <c r="D2" s="16"/>
      <c r="E2" s="16"/>
      <c r="F2" s="16"/>
      <c r="G2" s="5" t="s">
        <v>4</v>
      </c>
      <c r="H2" s="6" t="s">
        <v>5</v>
      </c>
    </row>
    <row r="3" spans="1:12" x14ac:dyDescent="0.3">
      <c r="A3" s="7" t="s">
        <v>1</v>
      </c>
      <c r="B3" s="8" t="s">
        <v>2</v>
      </c>
      <c r="C3" s="10">
        <v>42986</v>
      </c>
      <c r="D3" s="9">
        <v>43310.9</v>
      </c>
      <c r="E3" s="9">
        <v>12155.61</v>
      </c>
      <c r="F3" s="9">
        <v>18487.23</v>
      </c>
      <c r="G3" s="9">
        <v>1959.59</v>
      </c>
      <c r="H3" s="9">
        <v>3462.29</v>
      </c>
      <c r="J3" s="3"/>
      <c r="L3" s="3"/>
    </row>
    <row r="4" spans="1:12" x14ac:dyDescent="0.3">
      <c r="A4" s="7" t="s">
        <v>13</v>
      </c>
      <c r="B4" s="8" t="str">
        <f>[1]Foglio1!$B$3</f>
        <v>II Fascia</v>
      </c>
      <c r="C4" s="10">
        <v>42929</v>
      </c>
      <c r="D4" s="9">
        <v>43310.9</v>
      </c>
      <c r="E4" s="9">
        <v>12155.61</v>
      </c>
      <c r="F4" s="9">
        <v>18487.23</v>
      </c>
      <c r="G4" s="9">
        <v>7982.71</v>
      </c>
      <c r="H4" s="9">
        <v>6925.75</v>
      </c>
      <c r="J4" s="3"/>
      <c r="L4" s="3"/>
    </row>
    <row r="5" spans="1:12" x14ac:dyDescent="0.3">
      <c r="A5" s="7" t="s">
        <v>15</v>
      </c>
      <c r="B5" s="8" t="str">
        <f>[2]Foglio1!B3</f>
        <v>II Fascia</v>
      </c>
      <c r="C5" s="10">
        <v>42930</v>
      </c>
      <c r="D5" s="9">
        <v>43310.9</v>
      </c>
      <c r="E5" s="9">
        <v>12155.61</v>
      </c>
      <c r="F5" s="9">
        <v>18487.23</v>
      </c>
      <c r="G5" s="9">
        <v>7982.72</v>
      </c>
      <c r="H5" s="9">
        <v>6926.08</v>
      </c>
      <c r="J5" s="3"/>
      <c r="L5" s="3"/>
    </row>
    <row r="6" spans="1:12" x14ac:dyDescent="0.3">
      <c r="A6" s="7" t="s">
        <v>14</v>
      </c>
      <c r="B6" s="8" t="str">
        <f>[3]Foglio1!B3</f>
        <v>II Fascia</v>
      </c>
      <c r="C6" s="10">
        <v>43234</v>
      </c>
      <c r="D6" s="9">
        <v>43310.9</v>
      </c>
      <c r="E6" s="9">
        <v>12155.61</v>
      </c>
      <c r="F6" s="9">
        <v>14612.23</v>
      </c>
      <c r="G6" s="9">
        <v>0</v>
      </c>
      <c r="H6" s="9">
        <v>2542.6999999999998</v>
      </c>
      <c r="J6" s="3"/>
      <c r="L6" s="3"/>
    </row>
    <row r="7" spans="1:12" x14ac:dyDescent="0.3">
      <c r="A7" s="7" t="s">
        <v>7</v>
      </c>
      <c r="B7" s="8" t="str">
        <f>[4]Foglio1!B3</f>
        <v>II Fascia</v>
      </c>
      <c r="C7" s="10">
        <v>42930</v>
      </c>
      <c r="D7" s="9">
        <v>43310.9</v>
      </c>
      <c r="E7" s="9">
        <v>12155.61</v>
      </c>
      <c r="F7" s="9">
        <f>[4]Foglio1!E3</f>
        <v>18487.23</v>
      </c>
      <c r="G7" s="9">
        <v>3652.36</v>
      </c>
      <c r="H7" s="9">
        <v>6925.75</v>
      </c>
      <c r="J7" s="3"/>
      <c r="L7" s="3"/>
    </row>
    <row r="8" spans="1:12" x14ac:dyDescent="0.3">
      <c r="A8" s="7" t="s">
        <v>8</v>
      </c>
      <c r="B8" s="8" t="str">
        <f>[5]Foglio1!B3</f>
        <v>II Fascia</v>
      </c>
      <c r="C8" s="10">
        <v>42936</v>
      </c>
      <c r="D8" s="9">
        <v>43310.9</v>
      </c>
      <c r="E8" s="9">
        <v>12155.61</v>
      </c>
      <c r="F8" s="9">
        <f>[5]Foglio1!E3</f>
        <v>18487.23</v>
      </c>
      <c r="G8" s="9">
        <v>3521.14</v>
      </c>
      <c r="H8" s="9">
        <v>6925.75</v>
      </c>
      <c r="J8" s="3"/>
      <c r="L8" s="3"/>
    </row>
    <row r="9" spans="1:12" x14ac:dyDescent="0.3">
      <c r="A9" s="7" t="s">
        <v>9</v>
      </c>
      <c r="B9" s="8" t="str">
        <f>[6]Foglio1!B3</f>
        <v>II Fascia</v>
      </c>
      <c r="C9" s="10">
        <v>42979</v>
      </c>
      <c r="D9" s="9">
        <v>43310.9</v>
      </c>
      <c r="E9" s="9">
        <v>12155.61</v>
      </c>
      <c r="F9" s="9">
        <v>18487.23</v>
      </c>
      <c r="G9" s="9">
        <v>2624.45</v>
      </c>
      <c r="H9" s="4">
        <v>5538</v>
      </c>
      <c r="J9" s="3"/>
      <c r="L9" s="3"/>
    </row>
    <row r="10" spans="1:12" x14ac:dyDescent="0.3">
      <c r="A10" s="7" t="s">
        <v>16</v>
      </c>
      <c r="B10" s="8" t="s">
        <v>2</v>
      </c>
      <c r="C10" s="10">
        <v>43009</v>
      </c>
      <c r="D10" s="9">
        <v>43310.9</v>
      </c>
      <c r="E10" s="9">
        <v>12155.61</v>
      </c>
      <c r="F10" s="9">
        <v>18487.23</v>
      </c>
      <c r="G10" s="9">
        <v>6386.17</v>
      </c>
      <c r="H10" s="9"/>
      <c r="J10" s="3"/>
      <c r="K10" s="3"/>
      <c r="L10" s="3"/>
    </row>
    <row r="11" spans="1:12" x14ac:dyDescent="0.3">
      <c r="A11" s="7" t="s">
        <v>10</v>
      </c>
      <c r="B11" s="8" t="s">
        <v>2</v>
      </c>
      <c r="C11" s="8"/>
      <c r="D11" s="9">
        <v>43310.9</v>
      </c>
      <c r="E11" s="9">
        <v>12155.61</v>
      </c>
      <c r="F11" s="9">
        <v>18487.23</v>
      </c>
      <c r="G11" s="9">
        <v>5511.335</v>
      </c>
      <c r="H11" s="9"/>
      <c r="J11" s="3"/>
      <c r="K11" s="3"/>
      <c r="L11" s="3"/>
    </row>
    <row r="13" spans="1:12" x14ac:dyDescent="0.3">
      <c r="A13" s="1" t="s">
        <v>6</v>
      </c>
      <c r="B13" t="s">
        <v>18</v>
      </c>
    </row>
    <row r="14" spans="1:12" x14ac:dyDescent="0.3">
      <c r="B14" t="s">
        <v>19</v>
      </c>
    </row>
    <row r="15" spans="1:12" x14ac:dyDescent="0.3">
      <c r="B15" t="s">
        <v>11</v>
      </c>
      <c r="C15" s="11"/>
    </row>
    <row r="16" spans="1:12" x14ac:dyDescent="0.3">
      <c r="B16" t="s">
        <v>17</v>
      </c>
    </row>
  </sheetData>
  <mergeCells count="7">
    <mergeCell ref="G1:H1"/>
    <mergeCell ref="A1:A2"/>
    <mergeCell ref="B1:B2"/>
    <mergeCell ref="D1:D2"/>
    <mergeCell ref="E1:E2"/>
    <mergeCell ref="F1:F2"/>
    <mergeCell ref="C1:C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2020-06-15T14:51:53Z</dcterms:modified>
</cp:coreProperties>
</file>